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Model" sheetId="1" r:id="rId1"/>
    <sheet name="Sensitivity Report 1" sheetId="2" r:id="rId2"/>
  </sheets>
  <definedNames>
    <definedName name="Deadline">'Model'!$D$30</definedName>
    <definedName name="EndTimes">'Model'!$G$18:$G$28</definedName>
    <definedName name="EventTimes">'Model'!$B$19:$B$25</definedName>
    <definedName name="LTable1">'Model'!$B$5:$G$14</definedName>
    <definedName name="LTable2">'Model'!$A$18:$B$25</definedName>
    <definedName name="MaxReds">'Model'!$I$5:$I$14</definedName>
    <definedName name="ProjTime">'Model'!$B$30</definedName>
    <definedName name="Reductions">'Model'!$G$5:$G$14</definedName>
    <definedName name="solver_adj" localSheetId="0" hidden="1">'Model'!$G$5:$G$14,'Model'!$B$19:$B$25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'Model'!$G$18:$G$28</definedName>
    <definedName name="solver_lhs2" localSheetId="0" hidden="1">'Model'!$B$30</definedName>
    <definedName name="solver_lhs3" localSheetId="0" hidden="1">'Model'!$G$5:$G$14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'Model'!$B$32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eo" localSheetId="0" hidden="1">2</definedName>
    <definedName name="solver_rep" localSheetId="0" hidden="1">2</definedName>
    <definedName name="solver_rhs1" localSheetId="0" hidden="1">StTimesPlusDurs</definedName>
    <definedName name="solver_rhs2" localSheetId="0" hidden="1">Deadline</definedName>
    <definedName name="solver_rhs3" localSheetId="0" hidden="1">MaxReds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StTimesPlusDurs">'Model'!$I$18:$I$28</definedName>
    <definedName name="TotalCost">'Model'!$B$32</definedName>
    <definedName name="UnitCosts">'Model'!$E$5:$E$14</definedName>
  </definedNames>
  <calcPr fullCalcOnLoad="1"/>
</workbook>
</file>

<file path=xl/sharedStrings.xml><?xml version="1.0" encoding="utf-8"?>
<sst xmlns="http://schemas.openxmlformats.org/spreadsheetml/2006/main" count="177" uniqueCount="113">
  <si>
    <t>Data on activity network</t>
  </si>
  <si>
    <t>Activity</t>
  </si>
  <si>
    <t>Index</t>
  </si>
  <si>
    <t>Predecessors</t>
  </si>
  <si>
    <t>Duration</t>
  </si>
  <si>
    <t>Prepare foundation</t>
  </si>
  <si>
    <t>Put up frame</t>
  </si>
  <si>
    <t>Order custom windows</t>
  </si>
  <si>
    <t>Erect outside walls</t>
  </si>
  <si>
    <t>Do electrical wiring</t>
  </si>
  <si>
    <t>Do plumbing</t>
  </si>
  <si>
    <t>Put in duct work</t>
  </si>
  <si>
    <t>Hang dry wall</t>
  </si>
  <si>
    <t>Install windows</t>
  </si>
  <si>
    <t>Paint and clean up</t>
  </si>
  <si>
    <t>A</t>
  </si>
  <si>
    <t>B</t>
  </si>
  <si>
    <t>C</t>
  </si>
  <si>
    <t>D</t>
  </si>
  <si>
    <t>E</t>
  </si>
  <si>
    <t>F</t>
  </si>
  <si>
    <t>G</t>
  </si>
  <si>
    <t>H</t>
  </si>
  <si>
    <t>J</t>
  </si>
  <si>
    <t>I</t>
  </si>
  <si>
    <t>None</t>
  </si>
  <si>
    <t>E,F,G</t>
  </si>
  <si>
    <t>B,C</t>
  </si>
  <si>
    <t>Node event times</t>
  </si>
  <si>
    <t>Node</t>
  </si>
  <si>
    <t>Time</t>
  </si>
  <si>
    <t>Arcs (activitities), corresponding nodes, and time constraints</t>
  </si>
  <si>
    <t>StartNode</t>
  </si>
  <si>
    <t>EndNode</t>
  </si>
  <si>
    <t>EndTime</t>
  </si>
  <si>
    <t>StartTime + Duration</t>
  </si>
  <si>
    <t>&gt;=</t>
  </si>
  <si>
    <t>Room construction project with crashing</t>
  </si>
  <si>
    <t>Cost/day</t>
  </si>
  <si>
    <t>Reduction</t>
  </si>
  <si>
    <t>Max reduction</t>
  </si>
  <si>
    <t>&lt;=</t>
  </si>
  <si>
    <t>Crashing constraints</t>
  </si>
  <si>
    <t>Deadline constraint</t>
  </si>
  <si>
    <t>Total cost</t>
  </si>
  <si>
    <t>Microsoft Excel 9.0 Sensitivity Report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</si>
  <si>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</si>
  <si>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</si>
  <si>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</si>
  <si>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</si>
  <si>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</si>
  <si>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</si>
  <si>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</si>
  <si>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</si>
  <si>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</si>
  <si>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</si>
  <si>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</si>
  <si>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</si>
  <si>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</si>
  <si>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</si>
  <si>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</si>
  <si>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</si>
  <si>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</si>
  <si>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$G$5</t>
  </si>
  <si>
    <t>None Reduction</t>
  </si>
  <si>
    <t>$G$6</t>
  </si>
  <si>
    <t>A Reduction</t>
  </si>
  <si>
    <t>$G$7</t>
  </si>
  <si>
    <t>$G$8</t>
  </si>
  <si>
    <t>B Reduction</t>
  </si>
  <si>
    <t>$G$9</t>
  </si>
  <si>
    <t>D Reduction</t>
  </si>
  <si>
    <t>$G$10</t>
  </si>
  <si>
    <t>$G$11</t>
  </si>
  <si>
    <t>$G$12</t>
  </si>
  <si>
    <t>E,F,G Reduction</t>
  </si>
  <si>
    <t>$G$13</t>
  </si>
  <si>
    <t>B,C Reduction</t>
  </si>
  <si>
    <t>$G$14</t>
  </si>
  <si>
    <t>H Reduction</t>
  </si>
  <si>
    <t>$B$19</t>
  </si>
  <si>
    <t>$B$20</t>
  </si>
  <si>
    <t>$B$21</t>
  </si>
  <si>
    <t>$B$22</t>
  </si>
  <si>
    <t>$B$23</t>
  </si>
  <si>
    <t>$B$24</t>
  </si>
  <si>
    <t>$B$25</t>
  </si>
  <si>
    <t>$G$18</t>
  </si>
  <si>
    <t>A EndTime</t>
  </si>
  <si>
    <t>$G$19</t>
  </si>
  <si>
    <t>B EndTime</t>
  </si>
  <si>
    <t>$G$20</t>
  </si>
  <si>
    <t>$G$21</t>
  </si>
  <si>
    <t>C EndTime</t>
  </si>
  <si>
    <t>$G$22</t>
  </si>
  <si>
    <t>D EndTime</t>
  </si>
  <si>
    <t>$G$23</t>
  </si>
  <si>
    <t>E EndTime</t>
  </si>
  <si>
    <t>$G$24</t>
  </si>
  <si>
    <t>F EndTime</t>
  </si>
  <si>
    <t>$G$25</t>
  </si>
  <si>
    <t>G EndTime</t>
  </si>
  <si>
    <t>$G$26</t>
  </si>
  <si>
    <t>H EndTime</t>
  </si>
  <si>
    <t>$G$27</t>
  </si>
  <si>
    <t>I EndTime</t>
  </si>
  <si>
    <t>$G$28</t>
  </si>
  <si>
    <t>J EndTime</t>
  </si>
  <si>
    <t>$B$30</t>
  </si>
  <si>
    <t>ProjTime</t>
  </si>
  <si>
    <t>*</t>
  </si>
  <si>
    <t>Worksheet: [Crashing.xls]Model</t>
  </si>
  <si>
    <t>Report Created: 1/25/00 2:01:21 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</si>
</sst>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164" fontId="0" fillId="0" borderId="4" xfId="0" applyNumberFormat="1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0" xfId="0" applyFill="1" applyBorder="1" applyAlignment="1">
      <alignment/>
    </xf>
    <xf numFmtId="164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3</xdr:row>
      <xdr:rowOff>142875</xdr:rowOff>
    </xdr:from>
    <xdr:to>
      <xdr:col>12</xdr:col>
      <xdr:colOff>219075</xdr:colOff>
      <xdr:row>16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39025" y="628650"/>
          <a:ext cx="1581150" cy="2019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LTable1 - B5:G14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UnitCosts - E5:E14
Reductions - G5:G14
MaxReds - I5:I14
LTable2 - A18:B25
EventTimes - B19:B25
EndTimes - G18:G28
StTimesPlusDurs - I18:I28
ProjTime - B30
Deadline - D30
TotalCost - B32</a:t>
          </a:r>
        </a:p>
      </xdr:txBody>
    </xdr:sp>
    <xdr:clientData/>
  </xdr:twoCellAnchor>
  <xdr:twoCellAnchor>
    <xdr:from>
      <xdr:col>9</xdr:col>
      <xdr:colOff>485775</xdr:colOff>
      <xdr:row>19</xdr:row>
      <xdr:rowOff>28575</xdr:rowOff>
    </xdr:from>
    <xdr:to>
      <xdr:col>12</xdr:col>
      <xdr:colOff>333375</xdr:colOff>
      <xdr:row>23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58075" y="3152775"/>
          <a:ext cx="1676400" cy="6953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Activities with asterisks next to them have positive shadow prices in the sensitivity report.  They are on the critical path.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1.7109375" style="0" customWidth="1"/>
    <col min="3" max="3" width="12.57421875" style="0" bestFit="1" customWidth="1"/>
    <col min="9" max="9" width="15.421875" style="0" customWidth="1"/>
  </cols>
  <sheetData>
    <row r="1" ht="12.75">
      <c r="A1" s="1" t="s">
        <v>37</v>
      </c>
    </row>
    <row r="3" spans="1:7" ht="12.75">
      <c r="A3" s="1" t="s">
        <v>0</v>
      </c>
      <c r="G3" s="1" t="s">
        <v>42</v>
      </c>
    </row>
    <row r="4" spans="1:9" ht="13.5" thickBot="1">
      <c r="A4" t="s">
        <v>1</v>
      </c>
      <c r="B4" s="2" t="s">
        <v>2</v>
      </c>
      <c r="C4" s="2" t="s">
        <v>3</v>
      </c>
      <c r="D4" s="2" t="s">
        <v>4</v>
      </c>
      <c r="E4" s="2" t="s">
        <v>38</v>
      </c>
      <c r="G4" s="2" t="s">
        <v>39</v>
      </c>
      <c r="I4" s="2" t="s">
        <v>40</v>
      </c>
    </row>
    <row r="5" spans="1:9" ht="13.5" thickTop="1">
      <c r="A5" t="s">
        <v>5</v>
      </c>
      <c r="B5" s="2" t="s">
        <v>15</v>
      </c>
      <c r="C5" s="9" t="s">
        <v>25</v>
      </c>
      <c r="D5" s="10">
        <v>4</v>
      </c>
      <c r="E5" s="11">
        <v>150</v>
      </c>
      <c r="G5" s="4">
        <v>2</v>
      </c>
      <c r="H5" s="7" t="s">
        <v>41</v>
      </c>
      <c r="I5" s="18">
        <v>2</v>
      </c>
    </row>
    <row r="6" spans="1:9" ht="12.75">
      <c r="A6" t="s">
        <v>6</v>
      </c>
      <c r="B6" s="2" t="s">
        <v>16</v>
      </c>
      <c r="C6" s="12" t="s">
        <v>15</v>
      </c>
      <c r="D6" s="13">
        <v>4</v>
      </c>
      <c r="E6" s="14">
        <v>160</v>
      </c>
      <c r="G6" s="5">
        <v>0</v>
      </c>
      <c r="H6" s="7" t="s">
        <v>41</v>
      </c>
      <c r="I6" s="19">
        <v>2</v>
      </c>
    </row>
    <row r="7" spans="1:9" ht="12.75">
      <c r="A7" t="s">
        <v>7</v>
      </c>
      <c r="B7" s="2" t="s">
        <v>17</v>
      </c>
      <c r="C7" s="12" t="s">
        <v>25</v>
      </c>
      <c r="D7" s="13">
        <v>11</v>
      </c>
      <c r="E7" s="14">
        <v>80</v>
      </c>
      <c r="G7" s="5">
        <v>0</v>
      </c>
      <c r="H7" s="7" t="s">
        <v>41</v>
      </c>
      <c r="I7" s="19">
        <v>4</v>
      </c>
    </row>
    <row r="8" spans="1:9" ht="12.75">
      <c r="A8" t="s">
        <v>8</v>
      </c>
      <c r="B8" s="2" t="s">
        <v>18</v>
      </c>
      <c r="C8" s="12" t="s">
        <v>16</v>
      </c>
      <c r="D8" s="13">
        <v>3</v>
      </c>
      <c r="E8" s="14">
        <v>80</v>
      </c>
      <c r="G8" s="5">
        <v>1</v>
      </c>
      <c r="H8" s="7" t="s">
        <v>41</v>
      </c>
      <c r="I8" s="19">
        <v>1</v>
      </c>
    </row>
    <row r="9" spans="1:9" ht="12.75">
      <c r="A9" t="s">
        <v>9</v>
      </c>
      <c r="B9" s="2" t="s">
        <v>19</v>
      </c>
      <c r="C9" s="12" t="s">
        <v>18</v>
      </c>
      <c r="D9" s="13">
        <v>4</v>
      </c>
      <c r="E9" s="14">
        <v>160</v>
      </c>
      <c r="G9" s="5">
        <v>0</v>
      </c>
      <c r="H9" s="7" t="s">
        <v>41</v>
      </c>
      <c r="I9" s="19">
        <v>2</v>
      </c>
    </row>
    <row r="10" spans="1:9" ht="12.75">
      <c r="A10" t="s">
        <v>10</v>
      </c>
      <c r="B10" s="2" t="s">
        <v>20</v>
      </c>
      <c r="C10" s="12" t="s">
        <v>18</v>
      </c>
      <c r="D10" s="13">
        <v>3</v>
      </c>
      <c r="E10" s="14">
        <v>150</v>
      </c>
      <c r="G10" s="5">
        <v>0</v>
      </c>
      <c r="H10" s="7" t="s">
        <v>41</v>
      </c>
      <c r="I10" s="19">
        <v>1</v>
      </c>
    </row>
    <row r="11" spans="1:9" ht="12.75">
      <c r="A11" t="s">
        <v>11</v>
      </c>
      <c r="B11" s="2" t="s">
        <v>21</v>
      </c>
      <c r="C11" s="12" t="s">
        <v>18</v>
      </c>
      <c r="D11" s="13">
        <v>4</v>
      </c>
      <c r="E11" s="14">
        <v>130</v>
      </c>
      <c r="G11" s="5">
        <v>0</v>
      </c>
      <c r="H11" s="7" t="s">
        <v>41</v>
      </c>
      <c r="I11" s="19">
        <v>2</v>
      </c>
    </row>
    <row r="12" spans="1:9" ht="12.75">
      <c r="A12" t="s">
        <v>12</v>
      </c>
      <c r="B12" s="2" t="s">
        <v>22</v>
      </c>
      <c r="C12" s="12" t="s">
        <v>26</v>
      </c>
      <c r="D12" s="13">
        <v>3</v>
      </c>
      <c r="E12" s="14">
        <v>100</v>
      </c>
      <c r="G12" s="5">
        <v>1</v>
      </c>
      <c r="H12" s="7" t="s">
        <v>41</v>
      </c>
      <c r="I12" s="19">
        <v>1</v>
      </c>
    </row>
    <row r="13" spans="1:9" ht="12.75">
      <c r="A13" t="s">
        <v>13</v>
      </c>
      <c r="B13" s="2" t="s">
        <v>24</v>
      </c>
      <c r="C13" s="12" t="s">
        <v>27</v>
      </c>
      <c r="D13" s="13">
        <v>1</v>
      </c>
      <c r="E13" s="14">
        <v>70</v>
      </c>
      <c r="G13" s="5">
        <v>0</v>
      </c>
      <c r="H13" s="7" t="s">
        <v>41</v>
      </c>
      <c r="I13" s="19">
        <v>0.5</v>
      </c>
    </row>
    <row r="14" spans="1:9" ht="13.5" thickBot="1">
      <c r="A14" t="s">
        <v>14</v>
      </c>
      <c r="B14" s="2" t="s">
        <v>23</v>
      </c>
      <c r="C14" s="15" t="s">
        <v>22</v>
      </c>
      <c r="D14" s="16">
        <v>2</v>
      </c>
      <c r="E14" s="17">
        <v>100</v>
      </c>
      <c r="G14" s="6">
        <v>1</v>
      </c>
      <c r="H14" s="7" t="s">
        <v>41</v>
      </c>
      <c r="I14" s="20">
        <v>1</v>
      </c>
    </row>
    <row r="16" spans="1:4" ht="12.75">
      <c r="A16" s="1" t="s">
        <v>28</v>
      </c>
      <c r="D16" s="1" t="s">
        <v>31</v>
      </c>
    </row>
    <row r="17" spans="1:9" ht="12.75">
      <c r="A17" s="2" t="s">
        <v>29</v>
      </c>
      <c r="B17" s="2" t="s">
        <v>30</v>
      </c>
      <c r="D17" s="2" t="s">
        <v>1</v>
      </c>
      <c r="E17" s="2" t="s">
        <v>32</v>
      </c>
      <c r="F17" s="2" t="s">
        <v>33</v>
      </c>
      <c r="G17" s="2" t="s">
        <v>34</v>
      </c>
      <c r="I17" s="2" t="s">
        <v>35</v>
      </c>
    </row>
    <row r="18" spans="1:10" ht="13.5" thickBot="1">
      <c r="A18">
        <v>1</v>
      </c>
      <c r="B18">
        <v>0</v>
      </c>
      <c r="D18" s="2" t="s">
        <v>15</v>
      </c>
      <c r="E18">
        <v>1</v>
      </c>
      <c r="F18">
        <v>2</v>
      </c>
      <c r="G18">
        <f aca="true" t="shared" si="0" ref="G18:G28">VLOOKUP(F18,LTable2,2)</f>
        <v>2</v>
      </c>
      <c r="H18" s="7" t="s">
        <v>36</v>
      </c>
      <c r="I18">
        <f aca="true" t="shared" si="1" ref="I18:I28">VLOOKUP(E18,LTable2,2)+(VLOOKUP(D18,LTable1,3)-VLOOKUP(D18,LTable1,6))</f>
        <v>2</v>
      </c>
      <c r="J18" t="s">
        <v>110</v>
      </c>
    </row>
    <row r="19" spans="1:10" ht="13.5" thickTop="1">
      <c r="A19">
        <v>2</v>
      </c>
      <c r="B19" s="4">
        <v>2</v>
      </c>
      <c r="D19" s="2" t="s">
        <v>16</v>
      </c>
      <c r="E19">
        <v>2</v>
      </c>
      <c r="F19">
        <v>3</v>
      </c>
      <c r="G19">
        <f t="shared" si="0"/>
        <v>6</v>
      </c>
      <c r="H19" s="7" t="s">
        <v>36</v>
      </c>
      <c r="I19">
        <f t="shared" si="1"/>
        <v>6</v>
      </c>
      <c r="J19" t="s">
        <v>110</v>
      </c>
    </row>
    <row r="20" spans="1:9" ht="12.75">
      <c r="A20">
        <v>3</v>
      </c>
      <c r="B20" s="5">
        <v>6</v>
      </c>
      <c r="D20" s="2" t="s">
        <v>16</v>
      </c>
      <c r="E20">
        <v>2</v>
      </c>
      <c r="F20">
        <v>4</v>
      </c>
      <c r="G20">
        <f t="shared" si="0"/>
        <v>14</v>
      </c>
      <c r="H20" s="7" t="s">
        <v>36</v>
      </c>
      <c r="I20">
        <f t="shared" si="1"/>
        <v>6</v>
      </c>
    </row>
    <row r="21" spans="1:9" ht="12.75">
      <c r="A21">
        <v>4</v>
      </c>
      <c r="B21" s="5">
        <v>14</v>
      </c>
      <c r="D21" s="2" t="s">
        <v>17</v>
      </c>
      <c r="E21">
        <v>1</v>
      </c>
      <c r="F21">
        <v>4</v>
      </c>
      <c r="G21">
        <f t="shared" si="0"/>
        <v>14</v>
      </c>
      <c r="H21" s="7" t="s">
        <v>36</v>
      </c>
      <c r="I21">
        <f t="shared" si="1"/>
        <v>11</v>
      </c>
    </row>
    <row r="22" spans="1:10" ht="12.75">
      <c r="A22">
        <v>5</v>
      </c>
      <c r="B22" s="5">
        <v>8</v>
      </c>
      <c r="D22" s="2" t="s">
        <v>18</v>
      </c>
      <c r="E22">
        <v>3</v>
      </c>
      <c r="F22">
        <v>5</v>
      </c>
      <c r="G22">
        <f t="shared" si="0"/>
        <v>8</v>
      </c>
      <c r="H22" s="7" t="s">
        <v>36</v>
      </c>
      <c r="I22">
        <f t="shared" si="1"/>
        <v>8</v>
      </c>
      <c r="J22" t="s">
        <v>110</v>
      </c>
    </row>
    <row r="23" spans="1:10" ht="12.75">
      <c r="A23">
        <v>6</v>
      </c>
      <c r="B23" s="5">
        <v>12</v>
      </c>
      <c r="D23" s="2" t="s">
        <v>19</v>
      </c>
      <c r="E23">
        <v>5</v>
      </c>
      <c r="F23">
        <v>6</v>
      </c>
      <c r="G23">
        <f t="shared" si="0"/>
        <v>12</v>
      </c>
      <c r="H23" s="7" t="s">
        <v>36</v>
      </c>
      <c r="I23">
        <f t="shared" si="1"/>
        <v>12</v>
      </c>
      <c r="J23" t="s">
        <v>110</v>
      </c>
    </row>
    <row r="24" spans="1:9" ht="12.75">
      <c r="A24">
        <v>7</v>
      </c>
      <c r="B24" s="5">
        <v>14</v>
      </c>
      <c r="D24" s="2" t="s">
        <v>20</v>
      </c>
      <c r="E24">
        <v>5</v>
      </c>
      <c r="F24">
        <v>6</v>
      </c>
      <c r="G24">
        <f t="shared" si="0"/>
        <v>12</v>
      </c>
      <c r="H24" s="7" t="s">
        <v>36</v>
      </c>
      <c r="I24">
        <f t="shared" si="1"/>
        <v>11</v>
      </c>
    </row>
    <row r="25" spans="1:9" ht="13.5" thickBot="1">
      <c r="A25">
        <v>8</v>
      </c>
      <c r="B25" s="6">
        <v>15</v>
      </c>
      <c r="D25" s="2" t="s">
        <v>21</v>
      </c>
      <c r="E25">
        <v>5</v>
      </c>
      <c r="F25">
        <v>6</v>
      </c>
      <c r="G25">
        <f t="shared" si="0"/>
        <v>12</v>
      </c>
      <c r="H25" s="7" t="s">
        <v>36</v>
      </c>
      <c r="I25">
        <f t="shared" si="1"/>
        <v>12</v>
      </c>
    </row>
    <row r="26" spans="4:10" ht="13.5" thickTop="1">
      <c r="D26" s="2" t="s">
        <v>22</v>
      </c>
      <c r="E26">
        <v>6</v>
      </c>
      <c r="F26">
        <v>7</v>
      </c>
      <c r="G26">
        <f t="shared" si="0"/>
        <v>14</v>
      </c>
      <c r="H26" s="7" t="s">
        <v>36</v>
      </c>
      <c r="I26">
        <f t="shared" si="1"/>
        <v>14</v>
      </c>
      <c r="J26" t="s">
        <v>110</v>
      </c>
    </row>
    <row r="27" spans="4:9" ht="12.75">
      <c r="D27" s="2" t="s">
        <v>24</v>
      </c>
      <c r="E27">
        <v>4</v>
      </c>
      <c r="F27">
        <v>8</v>
      </c>
      <c r="G27">
        <f t="shared" si="0"/>
        <v>15</v>
      </c>
      <c r="H27" s="7" t="s">
        <v>36</v>
      </c>
      <c r="I27">
        <f t="shared" si="1"/>
        <v>15</v>
      </c>
    </row>
    <row r="28" spans="4:10" ht="12.75">
      <c r="D28" s="2" t="s">
        <v>23</v>
      </c>
      <c r="E28">
        <v>7</v>
      </c>
      <c r="F28">
        <v>8</v>
      </c>
      <c r="G28">
        <f t="shared" si="0"/>
        <v>15</v>
      </c>
      <c r="H28" s="7" t="s">
        <v>36</v>
      </c>
      <c r="I28">
        <f t="shared" si="1"/>
        <v>15</v>
      </c>
      <c r="J28" t="s">
        <v>110</v>
      </c>
    </row>
    <row r="29" ht="13.5" thickBot="1"/>
    <row r="30" spans="1:4" ht="13.5" thickBot="1">
      <c r="A30" s="1" t="s">
        <v>43</v>
      </c>
      <c r="B30" s="3">
        <f>B25</f>
        <v>15</v>
      </c>
      <c r="C30" s="7" t="s">
        <v>41</v>
      </c>
      <c r="D30" s="21">
        <v>15</v>
      </c>
    </row>
    <row r="31" ht="13.5" thickBot="1"/>
    <row r="32" spans="1:2" ht="14.25" thickBot="1" thickTop="1">
      <c r="A32" s="1" t="s">
        <v>44</v>
      </c>
      <c r="B32" s="8">
        <f>SUMPRODUCT(Reductions,UnitCosts)</f>
        <v>580</v>
      </c>
    </row>
    <row r="33" ht="13.5" thickTop="1"/>
  </sheetData>
  <printOptions gridLines="1" headings="1"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5.0039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" t="s">
        <v>45</v>
      </c>
    </row>
    <row r="2" ht="12.75">
      <c r="A2" s="1" t="s">
        <v>111</v>
      </c>
    </row>
    <row r="3" ht="12.75">
      <c r="A3" s="1" t="s">
        <v>112</v>
      </c>
    </row>
    <row r="6" ht="13.5" thickBot="1">
      <c r="A6" t="s">
        <v>46</v>
      </c>
    </row>
    <row r="7" spans="2:8" ht="12.75">
      <c r="B7" s="26"/>
      <c r="C7" s="26"/>
      <c r="D7" s="26" t="s">
        <v>49</v>
      </c>
      <c r="E7" s="26" t="s">
        <v>51</v>
      </c>
      <c r="F7" s="26" t="s">
        <v>53</v>
      </c>
      <c r="G7" s="26" t="s">
        <v>55</v>
      </c>
      <c r="H7" s="26" t="s">
        <v>55</v>
      </c>
    </row>
    <row r="8" spans="2:8" ht="13.5" thickBot="1">
      <c r="B8" s="27" t="s">
        <v>47</v>
      </c>
      <c r="C8" s="27" t="s">
        <v>48</v>
      </c>
      <c r="D8" s="27" t="s">
        <v>50</v>
      </c>
      <c r="E8" s="27" t="s">
        <v>52</v>
      </c>
      <c r="F8" s="27" t="s">
        <v>54</v>
      </c>
      <c r="G8" s="27" t="s">
        <v>56</v>
      </c>
      <c r="H8" s="27" t="s">
        <v>57</v>
      </c>
    </row>
    <row r="9" spans="2:8" ht="12.75">
      <c r="B9" s="22" t="s">
        <v>63</v>
      </c>
      <c r="C9" s="22" t="s">
        <v>64</v>
      </c>
      <c r="D9" s="24">
        <v>2</v>
      </c>
      <c r="E9" s="24">
        <v>-10</v>
      </c>
      <c r="F9" s="22">
        <v>150</v>
      </c>
      <c r="G9" s="22">
        <v>10</v>
      </c>
      <c r="H9" s="22">
        <v>1E+30</v>
      </c>
    </row>
    <row r="10" spans="2:8" ht="12.75">
      <c r="B10" s="22" t="s">
        <v>65</v>
      </c>
      <c r="C10" s="22" t="s">
        <v>66</v>
      </c>
      <c r="D10" s="24">
        <v>0</v>
      </c>
      <c r="E10" s="24">
        <v>0</v>
      </c>
      <c r="F10" s="22">
        <v>160</v>
      </c>
      <c r="G10" s="22">
        <v>1E+30</v>
      </c>
      <c r="H10" s="22">
        <v>0</v>
      </c>
    </row>
    <row r="11" spans="2:8" ht="12.75">
      <c r="B11" s="22" t="s">
        <v>67</v>
      </c>
      <c r="C11" s="22" t="s">
        <v>64</v>
      </c>
      <c r="D11" s="24">
        <v>0</v>
      </c>
      <c r="E11" s="24">
        <v>80</v>
      </c>
      <c r="F11" s="22">
        <v>80</v>
      </c>
      <c r="G11" s="22">
        <v>1E+30</v>
      </c>
      <c r="H11" s="22">
        <v>80</v>
      </c>
    </row>
    <row r="12" spans="2:8" ht="12.75">
      <c r="B12" s="22" t="s">
        <v>68</v>
      </c>
      <c r="C12" s="22" t="s">
        <v>69</v>
      </c>
      <c r="D12" s="24">
        <v>1</v>
      </c>
      <c r="E12" s="24">
        <v>-80</v>
      </c>
      <c r="F12" s="22">
        <v>80</v>
      </c>
      <c r="G12" s="22">
        <v>80</v>
      </c>
      <c r="H12" s="22">
        <v>1E+30</v>
      </c>
    </row>
    <row r="13" spans="2:8" ht="12.75">
      <c r="B13" s="22" t="s">
        <v>70</v>
      </c>
      <c r="C13" s="22" t="s">
        <v>71</v>
      </c>
      <c r="D13" s="24">
        <v>0</v>
      </c>
      <c r="E13" s="24">
        <v>0</v>
      </c>
      <c r="F13" s="22">
        <v>160</v>
      </c>
      <c r="G13" s="22">
        <v>0</v>
      </c>
      <c r="H13" s="22">
        <v>10</v>
      </c>
    </row>
    <row r="14" spans="2:8" ht="12.75">
      <c r="B14" s="22" t="s">
        <v>72</v>
      </c>
      <c r="C14" s="22" t="s">
        <v>71</v>
      </c>
      <c r="D14" s="24">
        <v>0</v>
      </c>
      <c r="E14" s="24">
        <v>150</v>
      </c>
      <c r="F14" s="22">
        <v>150</v>
      </c>
      <c r="G14" s="22">
        <v>1E+30</v>
      </c>
      <c r="H14" s="22">
        <v>150</v>
      </c>
    </row>
    <row r="15" spans="2:8" ht="12.75">
      <c r="B15" s="22" t="s">
        <v>73</v>
      </c>
      <c r="C15" s="22" t="s">
        <v>71</v>
      </c>
      <c r="D15" s="24">
        <v>0</v>
      </c>
      <c r="E15" s="24">
        <v>130</v>
      </c>
      <c r="F15" s="22">
        <v>130</v>
      </c>
      <c r="G15" s="22">
        <v>1E+30</v>
      </c>
      <c r="H15" s="22">
        <v>130</v>
      </c>
    </row>
    <row r="16" spans="2:8" ht="12.75">
      <c r="B16" s="22" t="s">
        <v>74</v>
      </c>
      <c r="C16" s="22" t="s">
        <v>75</v>
      </c>
      <c r="D16" s="24">
        <v>1</v>
      </c>
      <c r="E16" s="24">
        <v>-60</v>
      </c>
      <c r="F16" s="22">
        <v>100</v>
      </c>
      <c r="G16" s="22">
        <v>60</v>
      </c>
      <c r="H16" s="22">
        <v>1E+30</v>
      </c>
    </row>
    <row r="17" spans="2:8" ht="12.75">
      <c r="B17" s="22" t="s">
        <v>76</v>
      </c>
      <c r="C17" s="22" t="s">
        <v>77</v>
      </c>
      <c r="D17" s="24">
        <v>0</v>
      </c>
      <c r="E17" s="24">
        <v>70</v>
      </c>
      <c r="F17" s="22">
        <v>70</v>
      </c>
      <c r="G17" s="22">
        <v>1E+30</v>
      </c>
      <c r="H17" s="22">
        <v>70</v>
      </c>
    </row>
    <row r="18" spans="2:8" ht="12.75">
      <c r="B18" s="22" t="s">
        <v>78</v>
      </c>
      <c r="C18" s="22" t="s">
        <v>79</v>
      </c>
      <c r="D18" s="24">
        <v>1</v>
      </c>
      <c r="E18" s="24">
        <v>-60</v>
      </c>
      <c r="F18" s="22">
        <v>100</v>
      </c>
      <c r="G18" s="22">
        <v>60</v>
      </c>
      <c r="H18" s="22">
        <v>1E+30</v>
      </c>
    </row>
    <row r="19" spans="2:8" ht="12.75">
      <c r="B19" s="22" t="s">
        <v>80</v>
      </c>
      <c r="C19" s="22" t="s">
        <v>30</v>
      </c>
      <c r="D19" s="24">
        <v>2</v>
      </c>
      <c r="E19" s="24">
        <v>0</v>
      </c>
      <c r="F19" s="22">
        <v>0</v>
      </c>
      <c r="G19" s="22">
        <v>1E+30</v>
      </c>
      <c r="H19" s="22">
        <v>10</v>
      </c>
    </row>
    <row r="20" spans="2:8" ht="12.75">
      <c r="B20" s="22" t="s">
        <v>81</v>
      </c>
      <c r="C20" s="22" t="s">
        <v>30</v>
      </c>
      <c r="D20" s="24">
        <v>6</v>
      </c>
      <c r="E20" s="24">
        <v>0</v>
      </c>
      <c r="F20" s="22">
        <v>0</v>
      </c>
      <c r="G20" s="22">
        <v>0</v>
      </c>
      <c r="H20" s="22">
        <v>10</v>
      </c>
    </row>
    <row r="21" spans="2:8" ht="12.75">
      <c r="B21" s="22" t="s">
        <v>82</v>
      </c>
      <c r="C21" s="22" t="s">
        <v>30</v>
      </c>
      <c r="D21" s="24">
        <v>14</v>
      </c>
      <c r="E21" s="24">
        <v>0</v>
      </c>
      <c r="F21" s="22">
        <v>0</v>
      </c>
      <c r="G21" s="22">
        <v>0</v>
      </c>
      <c r="H21" s="22">
        <v>70</v>
      </c>
    </row>
    <row r="22" spans="2:8" ht="12.75">
      <c r="B22" s="22" t="s">
        <v>83</v>
      </c>
      <c r="C22" s="22" t="s">
        <v>30</v>
      </c>
      <c r="D22" s="24">
        <v>8</v>
      </c>
      <c r="E22" s="24">
        <v>0</v>
      </c>
      <c r="F22" s="22">
        <v>0</v>
      </c>
      <c r="G22" s="22">
        <v>0</v>
      </c>
      <c r="H22" s="22">
        <v>10</v>
      </c>
    </row>
    <row r="23" spans="2:8" ht="12.75">
      <c r="B23" s="22" t="s">
        <v>84</v>
      </c>
      <c r="C23" s="22" t="s">
        <v>30</v>
      </c>
      <c r="D23" s="24">
        <v>12</v>
      </c>
      <c r="E23" s="24">
        <v>0</v>
      </c>
      <c r="F23" s="22">
        <v>0</v>
      </c>
      <c r="G23" s="22">
        <v>60</v>
      </c>
      <c r="H23" s="22">
        <v>1E+30</v>
      </c>
    </row>
    <row r="24" spans="2:8" ht="12.75">
      <c r="B24" s="22" t="s">
        <v>85</v>
      </c>
      <c r="C24" s="22" t="s">
        <v>30</v>
      </c>
      <c r="D24" s="24">
        <v>14</v>
      </c>
      <c r="E24" s="24">
        <v>0</v>
      </c>
      <c r="F24" s="22">
        <v>0</v>
      </c>
      <c r="G24" s="22">
        <v>60</v>
      </c>
      <c r="H24" s="22">
        <v>1E+30</v>
      </c>
    </row>
    <row r="25" spans="2:8" ht="13.5" thickBot="1">
      <c r="B25" s="23" t="s">
        <v>86</v>
      </c>
      <c r="C25" s="23" t="s">
        <v>30</v>
      </c>
      <c r="D25" s="25">
        <v>15</v>
      </c>
      <c r="E25" s="25">
        <v>0</v>
      </c>
      <c r="F25" s="23">
        <v>0</v>
      </c>
      <c r="G25" s="23">
        <v>160</v>
      </c>
      <c r="H25" s="23">
        <v>1E+30</v>
      </c>
    </row>
    <row r="27" ht="13.5" thickBot="1">
      <c r="A27" t="s">
        <v>58</v>
      </c>
    </row>
    <row r="28" spans="2:8" ht="12.75">
      <c r="B28" s="26"/>
      <c r="C28" s="26"/>
      <c r="D28" s="26" t="s">
        <v>49</v>
      </c>
      <c r="E28" s="26" t="s">
        <v>59</v>
      </c>
      <c r="F28" s="26" t="s">
        <v>61</v>
      </c>
      <c r="G28" s="26" t="s">
        <v>55</v>
      </c>
      <c r="H28" s="26" t="s">
        <v>55</v>
      </c>
    </row>
    <row r="29" spans="2:8" ht="13.5" thickBot="1">
      <c r="B29" s="27" t="s">
        <v>47</v>
      </c>
      <c r="C29" s="27" t="s">
        <v>48</v>
      </c>
      <c r="D29" s="27" t="s">
        <v>50</v>
      </c>
      <c r="E29" s="27" t="s">
        <v>60</v>
      </c>
      <c r="F29" s="27" t="s">
        <v>62</v>
      </c>
      <c r="G29" s="27" t="s">
        <v>56</v>
      </c>
      <c r="H29" s="27" t="s">
        <v>57</v>
      </c>
    </row>
    <row r="30" spans="2:8" ht="12.75">
      <c r="B30" s="22" t="s">
        <v>87</v>
      </c>
      <c r="C30" s="22" t="s">
        <v>88</v>
      </c>
      <c r="D30" s="24">
        <v>2</v>
      </c>
      <c r="E30" s="24">
        <v>160</v>
      </c>
      <c r="F30" s="22">
        <v>0</v>
      </c>
      <c r="G30" s="22">
        <v>0</v>
      </c>
      <c r="H30" s="22">
        <v>0</v>
      </c>
    </row>
    <row r="31" spans="2:8" ht="12.75">
      <c r="B31" s="22" t="s">
        <v>89</v>
      </c>
      <c r="C31" s="22" t="s">
        <v>90</v>
      </c>
      <c r="D31" s="24">
        <v>6</v>
      </c>
      <c r="E31" s="24">
        <v>160</v>
      </c>
      <c r="F31" s="22">
        <v>0</v>
      </c>
      <c r="G31" s="22">
        <v>0</v>
      </c>
      <c r="H31" s="22">
        <v>0</v>
      </c>
    </row>
    <row r="32" spans="2:8" ht="12.75">
      <c r="B32" s="22" t="s">
        <v>91</v>
      </c>
      <c r="C32" s="22" t="s">
        <v>90</v>
      </c>
      <c r="D32" s="24">
        <v>14</v>
      </c>
      <c r="E32" s="24">
        <v>0</v>
      </c>
      <c r="F32" s="22">
        <v>0</v>
      </c>
      <c r="G32" s="22">
        <v>8</v>
      </c>
      <c r="H32" s="22">
        <v>1E+30</v>
      </c>
    </row>
    <row r="33" spans="2:8" ht="12.75">
      <c r="B33" s="22" t="s">
        <v>92</v>
      </c>
      <c r="C33" s="22" t="s">
        <v>93</v>
      </c>
      <c r="D33" s="24">
        <v>14</v>
      </c>
      <c r="E33" s="24">
        <v>0</v>
      </c>
      <c r="F33" s="22">
        <v>0</v>
      </c>
      <c r="G33" s="22">
        <v>3</v>
      </c>
      <c r="H33" s="22">
        <v>1E+30</v>
      </c>
    </row>
    <row r="34" spans="2:8" ht="12.75">
      <c r="B34" s="22" t="s">
        <v>94</v>
      </c>
      <c r="C34" s="22" t="s">
        <v>95</v>
      </c>
      <c r="D34" s="24">
        <v>8</v>
      </c>
      <c r="E34" s="24">
        <v>160</v>
      </c>
      <c r="F34" s="22">
        <v>0</v>
      </c>
      <c r="G34" s="22">
        <v>0</v>
      </c>
      <c r="H34" s="22">
        <v>0</v>
      </c>
    </row>
    <row r="35" spans="2:8" ht="12.75">
      <c r="B35" s="22" t="s">
        <v>96</v>
      </c>
      <c r="C35" s="22" t="s">
        <v>97</v>
      </c>
      <c r="D35" s="24">
        <v>12</v>
      </c>
      <c r="E35" s="24">
        <v>160</v>
      </c>
      <c r="F35" s="22">
        <v>0</v>
      </c>
      <c r="G35" s="22">
        <v>2</v>
      </c>
      <c r="H35" s="22">
        <v>0</v>
      </c>
    </row>
    <row r="36" spans="2:8" ht="12.75">
      <c r="B36" s="22" t="s">
        <v>98</v>
      </c>
      <c r="C36" s="22" t="s">
        <v>99</v>
      </c>
      <c r="D36" s="24">
        <v>12</v>
      </c>
      <c r="E36" s="24">
        <v>0</v>
      </c>
      <c r="F36" s="22">
        <v>0</v>
      </c>
      <c r="G36" s="22">
        <v>1</v>
      </c>
      <c r="H36" s="22">
        <v>1E+30</v>
      </c>
    </row>
    <row r="37" spans="2:8" ht="12.75">
      <c r="B37" s="22" t="s">
        <v>100</v>
      </c>
      <c r="C37" s="22" t="s">
        <v>101</v>
      </c>
      <c r="D37" s="24">
        <v>12</v>
      </c>
      <c r="E37" s="24">
        <v>0</v>
      </c>
      <c r="F37" s="22">
        <v>0</v>
      </c>
      <c r="G37" s="22">
        <v>0</v>
      </c>
      <c r="H37" s="22">
        <v>1E+30</v>
      </c>
    </row>
    <row r="38" spans="2:8" ht="12.75">
      <c r="B38" s="22" t="s">
        <v>102</v>
      </c>
      <c r="C38" s="22" t="s">
        <v>103</v>
      </c>
      <c r="D38" s="24">
        <v>14</v>
      </c>
      <c r="E38" s="24">
        <v>160</v>
      </c>
      <c r="F38" s="22">
        <v>0</v>
      </c>
      <c r="G38" s="22">
        <v>0</v>
      </c>
      <c r="H38" s="22">
        <v>0</v>
      </c>
    </row>
    <row r="39" spans="2:8" ht="12.75">
      <c r="B39" s="22" t="s">
        <v>104</v>
      </c>
      <c r="C39" s="22" t="s">
        <v>105</v>
      </c>
      <c r="D39" s="24">
        <v>15</v>
      </c>
      <c r="E39" s="24">
        <v>0</v>
      </c>
      <c r="F39" s="22">
        <v>0</v>
      </c>
      <c r="G39" s="22">
        <v>3</v>
      </c>
      <c r="H39" s="22">
        <v>1E+30</v>
      </c>
    </row>
    <row r="40" spans="2:8" ht="12.75">
      <c r="B40" s="22" t="s">
        <v>106</v>
      </c>
      <c r="C40" s="22" t="s">
        <v>107</v>
      </c>
      <c r="D40" s="24">
        <v>15</v>
      </c>
      <c r="E40" s="24">
        <v>160</v>
      </c>
      <c r="F40" s="22">
        <v>0</v>
      </c>
      <c r="G40" s="22">
        <v>0</v>
      </c>
      <c r="H40" s="22">
        <v>0</v>
      </c>
    </row>
    <row r="41" spans="2:8" ht="13.5" thickBot="1">
      <c r="B41" s="23" t="s">
        <v>108</v>
      </c>
      <c r="C41" s="23" t="s">
        <v>109</v>
      </c>
      <c r="D41" s="25">
        <v>15</v>
      </c>
      <c r="E41" s="25">
        <v>-160</v>
      </c>
      <c r="F41" s="23">
        <v>15</v>
      </c>
      <c r="G41" s="23">
        <v>0</v>
      </c>
      <c r="H41" s="2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2000-01-24T21:04:00Z</cp:lastPrinted>
  <dcterms:created xsi:type="dcterms:W3CDTF">2000-01-24T20:29:11Z</dcterms:created>
  <dcterms:modified xsi:type="dcterms:W3CDTF">2000-01-25T19:11:48Z</dcterms:modified>
  <cp:category/>
  <cp:version/>
  <cp:contentType/>
  <cp:contentStatus/>
</cp:coreProperties>
</file>