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90" windowWidth="8415" windowHeight="4965" activeTab="0"/>
  </bookViews>
  <sheets>
    <sheet name="Model" sheetId="1" r:id="rId1"/>
    <sheet name="Chart1" sheetId="2" state="hidden" r:id="rId2"/>
  </sheets>
  <definedNames>
    <definedName name="Capacities">'Model'!$I$13:$I$15</definedName>
    <definedName name="Capacity">'Model'!#REF!</definedName>
    <definedName name="CostMatrix">'Model'!$C$6:$F$8</definedName>
    <definedName name="Demand">'Model'!#REF!</definedName>
    <definedName name="Demands">'Model'!$I$19:$I$22</definedName>
    <definedName name="Dests">'Model'!$B$12:$B$24</definedName>
    <definedName name="Flows">'Model'!$D$12:$D$23</definedName>
    <definedName name="Inflows">'Model'!$G$19:$G$22</definedName>
    <definedName name="Origins">'Model'!$A$12:$A$23</definedName>
    <definedName name="Outflows">'Model'!$G$13:$G$15</definedName>
    <definedName name="Received">'Model'!#REF!</definedName>
    <definedName name="Shipped">'Model'!#REF!</definedName>
    <definedName name="solver_adj" localSheetId="0" hidden="1">'Model'!$D$12:$D$23</definedName>
    <definedName name="solver_cvg" localSheetId="0" hidden="1">0.001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bd" localSheetId="0" hidden="1">2</definedName>
    <definedName name="solver_itr" localSheetId="0" hidden="1">100</definedName>
    <definedName name="solver_lhs1" localSheetId="0" hidden="1">'Model'!$G$19:$G$22</definedName>
    <definedName name="solver_lhs2" localSheetId="0" hidden="1">'Model'!$G$13:$G$15</definedName>
    <definedName name="solver_lhs3" localSheetId="0" hidden="1">'Model'!#REF!</definedName>
    <definedName name="solver_lin" localSheetId="0" hidden="1">1</definedName>
    <definedName name="solver_mip" localSheetId="0" hidden="1">1000</definedName>
    <definedName name="solver_neg" localSheetId="0" hidden="1">1</definedName>
    <definedName name="solver_nod" localSheetId="0" hidden="1">1000</definedName>
    <definedName name="solver_num" localSheetId="0" hidden="1">2</definedName>
    <definedName name="solver_nwt" localSheetId="0" hidden="1">1</definedName>
    <definedName name="solver_ofx" localSheetId="0" hidden="1">2</definedName>
    <definedName name="solver_opt" localSheetId="0" hidden="1">'Model'!$B$25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ed" localSheetId="0" hidden="1">0.000001</definedName>
    <definedName name="solver_rel1" localSheetId="0" hidden="1">3</definedName>
    <definedName name="solver_rel2" localSheetId="0" hidden="1">1</definedName>
    <definedName name="solver_rel3" localSheetId="0" hidden="1">3</definedName>
    <definedName name="solver_reo" localSheetId="0" hidden="1">2</definedName>
    <definedName name="solver_rep" localSheetId="0" hidden="1">2</definedName>
    <definedName name="solver_rhs1" localSheetId="0" hidden="1">Demands</definedName>
    <definedName name="solver_rhs2" localSheetId="0" hidden="1">Capacities</definedName>
    <definedName name="solver_rhs3" localSheetId="0" hidden="1">'Model'!#REF!</definedName>
    <definedName name="solver_rlx" localSheetId="0" hidden="1">2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mp" localSheetId="0" hidden="1">'Model'!#REF!</definedName>
    <definedName name="solver_tol" localSheetId="0" hidden="1">0.05</definedName>
    <definedName name="solver_typ" localSheetId="0" hidden="1">2</definedName>
    <definedName name="solver_val" localSheetId="0" hidden="1">0</definedName>
    <definedName name="solver_ver" localSheetId="0" hidden="1">2</definedName>
    <definedName name="TotCost">'Model'!#REF!</definedName>
    <definedName name="TotShipped">'Model'!#REF!</definedName>
    <definedName name="UnitCost">'Model'!$C$6:$F$8</definedName>
    <definedName name="UnitCosts">'Model'!$C$12:$C$23</definedName>
  </definedNames>
  <calcPr fullCalcOnLoad="1"/>
</workbook>
</file>

<file path=xl/comments1.xml><?xml version="1.0" encoding="utf-8"?>
<comments xmlns="http://schemas.openxmlformats.org/spreadsheetml/2006/main">
  <authors>
    <author>Chris Albright</author>
  </authors>
  <commentList>
    <comment ref="A11" authorId="0">
      <text>
        <r>
          <rPr>
            <b/>
            <sz val="8"/>
            <rFont val="Tahoma"/>
            <family val="0"/>
          </rPr>
          <t>Each origin is a plant</t>
        </r>
        <r>
          <rPr>
            <sz val="8"/>
            <rFont val="Tahoma"/>
            <family val="0"/>
          </rPr>
          <t xml:space="preserve">
</t>
        </r>
      </text>
    </comment>
    <comment ref="B11" authorId="0">
      <text>
        <r>
          <rPr>
            <b/>
            <sz val="8"/>
            <rFont val="Tahoma"/>
            <family val="0"/>
          </rPr>
          <t>Each destination is a city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<sst xmlns="http://schemas.openxmlformats.org/spreadsheetml/2006/main" count="31" uniqueCount="25">
  <si>
    <t>Unit shipping costs</t>
  </si>
  <si>
    <t>To</t>
  </si>
  <si>
    <t>City 1</t>
  </si>
  <si>
    <t>City 2</t>
  </si>
  <si>
    <t>City 3</t>
  </si>
  <si>
    <t>City 4</t>
  </si>
  <si>
    <t>From</t>
  </si>
  <si>
    <t>&lt;=</t>
  </si>
  <si>
    <t>&gt;=</t>
  </si>
  <si>
    <t>Capacity</t>
  </si>
  <si>
    <t>Demand</t>
  </si>
  <si>
    <t>Network formulation</t>
  </si>
  <si>
    <t>Origin</t>
  </si>
  <si>
    <t>Destination</t>
  </si>
  <si>
    <t>Unit cost</t>
  </si>
  <si>
    <t>Flow</t>
  </si>
  <si>
    <t>Plant</t>
  </si>
  <si>
    <t>Flow balance constraints</t>
  </si>
  <si>
    <t>Capacity constraints</t>
  </si>
  <si>
    <t>Outflow</t>
  </si>
  <si>
    <t>Demand constraints</t>
  </si>
  <si>
    <t>City</t>
  </si>
  <si>
    <t>Inflow</t>
  </si>
  <si>
    <t>Total Cost</t>
  </si>
  <si>
    <t>Midwest Electric transportation model: an alternative formulation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</si>
</sst>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5" fontId="0" fillId="2" borderId="4" xfId="0" applyNumberFormat="1" applyFill="1" applyBorder="1" applyAlignment="1">
      <alignment/>
    </xf>
    <xf numFmtId="5" fontId="0" fillId="2" borderId="5" xfId="0" applyNumberFormat="1" applyFill="1" applyBorder="1" applyAlignment="1">
      <alignment/>
    </xf>
    <xf numFmtId="5" fontId="0" fillId="2" borderId="6" xfId="0" applyNumberFormat="1" applyFill="1" applyBorder="1" applyAlignment="1">
      <alignment/>
    </xf>
    <xf numFmtId="5" fontId="0" fillId="2" borderId="7" xfId="0" applyNumberFormat="1" applyFill="1" applyBorder="1" applyAlignment="1">
      <alignment/>
    </xf>
    <xf numFmtId="5" fontId="0" fillId="2" borderId="0" xfId="0" applyNumberFormat="1" applyFill="1" applyBorder="1" applyAlignment="1">
      <alignment/>
    </xf>
    <xf numFmtId="5" fontId="0" fillId="2" borderId="8" xfId="0" applyNumberFormat="1" applyFill="1" applyBorder="1" applyAlignment="1">
      <alignment/>
    </xf>
    <xf numFmtId="5" fontId="0" fillId="2" borderId="9" xfId="0" applyNumberFormat="1" applyFill="1" applyBorder="1" applyAlignment="1">
      <alignment/>
    </xf>
    <xf numFmtId="5" fontId="0" fillId="2" borderId="10" xfId="0" applyNumberFormat="1" applyFill="1" applyBorder="1" applyAlignment="1">
      <alignment/>
    </xf>
    <xf numFmtId="5" fontId="0" fillId="2" borderId="11" xfId="0" applyNumberForma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5537797"/>
        <c:axId val="51404718"/>
      </c:barChart>
      <c:catAx>
        <c:axId val="355377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404718"/>
        <c:crosses val="autoZero"/>
        <c:auto val="0"/>
        <c:lblOffset val="100"/>
        <c:noMultiLvlLbl val="0"/>
      </c:catAx>
      <c:valAx>
        <c:axId val="514047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5377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48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2</xdr:row>
      <xdr:rowOff>9525</xdr:rowOff>
    </xdr:from>
    <xdr:to>
      <xdr:col>11</xdr:col>
      <xdr:colOff>552450</xdr:colOff>
      <xdr:row>13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38900" y="333375"/>
          <a:ext cx="1438275" cy="18573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Range names used: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CostMatrix - C6:F8
Origins - A12:A23
Dests - B12:B23
UnitCosts - C12:C23
Flows - D12:D23
Outflows - G13:G15
Capacities - I13:I15
Inflows - G19:G22
Demands - I19:I22
TotalCost - B25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0.29075</cdr:x>
      <cdr:y>0.30475</cdr:y>
    </cdr:from>
    <cdr:to>
      <cdr:x>0.33925</cdr:x>
      <cdr:y>0.37625</cdr:y>
    </cdr:to>
    <cdr:sp>
      <cdr:nvSpPr>
        <cdr:cNvPr id="1" name="Oval 1"/>
        <cdr:cNvSpPr>
          <a:spLocks/>
        </cdr:cNvSpPr>
      </cdr:nvSpPr>
      <cdr:spPr>
        <a:xfrm>
          <a:off x="2514600" y="1800225"/>
          <a:ext cx="419100" cy="4286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0.29075</cdr:x>
      <cdr:y>0.4575</cdr:y>
    </cdr:from>
    <cdr:to>
      <cdr:x>0.33925</cdr:x>
      <cdr:y>0.529</cdr:y>
    </cdr:to>
    <cdr:sp>
      <cdr:nvSpPr>
        <cdr:cNvPr id="2" name="Oval 2"/>
        <cdr:cNvSpPr>
          <a:spLocks/>
        </cdr:cNvSpPr>
      </cdr:nvSpPr>
      <cdr:spPr>
        <a:xfrm>
          <a:off x="2514600" y="2714625"/>
          <a:ext cx="419100" cy="4286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0.29075</cdr:x>
      <cdr:y>0.61975</cdr:y>
    </cdr:from>
    <cdr:to>
      <cdr:x>0.33925</cdr:x>
      <cdr:y>0.69125</cdr:y>
    </cdr:to>
    <cdr:sp>
      <cdr:nvSpPr>
        <cdr:cNvPr id="3" name="Oval 3"/>
        <cdr:cNvSpPr>
          <a:spLocks/>
        </cdr:cNvSpPr>
      </cdr:nvSpPr>
      <cdr:spPr>
        <a:xfrm>
          <a:off x="2514600" y="3676650"/>
          <a:ext cx="419100" cy="4286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0.6285</cdr:x>
      <cdr:y>0.20625</cdr:y>
    </cdr:from>
    <cdr:to>
      <cdr:x>0.677</cdr:x>
      <cdr:y>0.27775</cdr:y>
    </cdr:to>
    <cdr:sp>
      <cdr:nvSpPr>
        <cdr:cNvPr id="4" name="Oval 4"/>
        <cdr:cNvSpPr>
          <a:spLocks/>
        </cdr:cNvSpPr>
      </cdr:nvSpPr>
      <cdr:spPr>
        <a:xfrm>
          <a:off x="5448300" y="1219200"/>
          <a:ext cx="419100" cy="4286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0.6285</cdr:x>
      <cdr:y>0.356</cdr:y>
    </cdr:from>
    <cdr:to>
      <cdr:x>0.677</cdr:x>
      <cdr:y>0.4275</cdr:y>
    </cdr:to>
    <cdr:sp>
      <cdr:nvSpPr>
        <cdr:cNvPr id="5" name="Oval 5"/>
        <cdr:cNvSpPr>
          <a:spLocks/>
        </cdr:cNvSpPr>
      </cdr:nvSpPr>
      <cdr:spPr>
        <a:xfrm>
          <a:off x="5448300" y="2105025"/>
          <a:ext cx="419100" cy="4286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0.6285</cdr:x>
      <cdr:y>0.5425</cdr:y>
    </cdr:from>
    <cdr:to>
      <cdr:x>0.677</cdr:x>
      <cdr:y>0.614</cdr:y>
    </cdr:to>
    <cdr:sp>
      <cdr:nvSpPr>
        <cdr:cNvPr id="6" name="Oval 6"/>
        <cdr:cNvSpPr>
          <a:spLocks/>
        </cdr:cNvSpPr>
      </cdr:nvSpPr>
      <cdr:spPr>
        <a:xfrm>
          <a:off x="5448300" y="3209925"/>
          <a:ext cx="419100" cy="4286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0.6285</cdr:x>
      <cdr:y>0.7115</cdr:y>
    </cdr:from>
    <cdr:to>
      <cdr:x>0.677</cdr:x>
      <cdr:y>0.783</cdr:y>
    </cdr:to>
    <cdr:sp>
      <cdr:nvSpPr>
        <cdr:cNvPr id="7" name="Oval 7"/>
        <cdr:cNvSpPr>
          <a:spLocks/>
        </cdr:cNvSpPr>
      </cdr:nvSpPr>
      <cdr:spPr>
        <a:xfrm>
          <a:off x="5448300" y="4219575"/>
          <a:ext cx="419100" cy="4286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0.3025</cdr:x>
      <cdr:y>0.475</cdr:y>
    </cdr:from>
    <cdr:to>
      <cdr:x>0.3325</cdr:x>
      <cdr:y>0.519</cdr:y>
    </cdr:to>
    <cdr:sp>
      <cdr:nvSpPr>
        <cdr:cNvPr id="8" name="Text 8"/>
        <cdr:cNvSpPr txBox="1">
          <a:spLocks noChangeArrowheads="1"/>
        </cdr:cNvSpPr>
      </cdr:nvSpPr>
      <cdr:spPr>
        <a:xfrm>
          <a:off x="2619375" y="2809875"/>
          <a:ext cx="2571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0.3025</cdr:x>
      <cdr:y>0.32225</cdr:y>
    </cdr:from>
    <cdr:to>
      <cdr:x>0.3325</cdr:x>
      <cdr:y>0.36625</cdr:y>
    </cdr:to>
    <cdr:sp>
      <cdr:nvSpPr>
        <cdr:cNvPr id="9" name="Text 9"/>
        <cdr:cNvSpPr txBox="1">
          <a:spLocks noChangeArrowheads="1"/>
        </cdr:cNvSpPr>
      </cdr:nvSpPr>
      <cdr:spPr>
        <a:xfrm>
          <a:off x="2619375" y="1905000"/>
          <a:ext cx="2571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0.3025</cdr:x>
      <cdr:y>0.63725</cdr:y>
    </cdr:from>
    <cdr:to>
      <cdr:x>0.3325</cdr:x>
      <cdr:y>0.68125</cdr:y>
    </cdr:to>
    <cdr:sp>
      <cdr:nvSpPr>
        <cdr:cNvPr id="10" name="Text 10"/>
        <cdr:cNvSpPr txBox="1">
          <a:spLocks noChangeArrowheads="1"/>
        </cdr:cNvSpPr>
      </cdr:nvSpPr>
      <cdr:spPr>
        <a:xfrm>
          <a:off x="2619375" y="3781425"/>
          <a:ext cx="2571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3</a:t>
          </a:r>
        </a:p>
      </cdr:txBody>
    </cdr:sp>
  </cdr:relSizeAnchor>
  <cdr:relSizeAnchor xmlns:cdr="http://schemas.openxmlformats.org/drawingml/2006/chartDrawing">
    <cdr:from>
      <cdr:x>0.64</cdr:x>
      <cdr:y>0.725</cdr:y>
    </cdr:from>
    <cdr:to>
      <cdr:x>0.67</cdr:x>
      <cdr:y>0.769</cdr:y>
    </cdr:to>
    <cdr:sp>
      <cdr:nvSpPr>
        <cdr:cNvPr id="11" name="Text 11"/>
        <cdr:cNvSpPr txBox="1">
          <a:spLocks noChangeArrowheads="1"/>
        </cdr:cNvSpPr>
      </cdr:nvSpPr>
      <cdr:spPr>
        <a:xfrm>
          <a:off x="5553075" y="4295775"/>
          <a:ext cx="2571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4</a:t>
          </a:r>
        </a:p>
      </cdr:txBody>
    </cdr:sp>
  </cdr:relSizeAnchor>
  <cdr:relSizeAnchor xmlns:cdr="http://schemas.openxmlformats.org/drawingml/2006/chartDrawing">
    <cdr:from>
      <cdr:x>0.64</cdr:x>
      <cdr:y>0.556</cdr:y>
    </cdr:from>
    <cdr:to>
      <cdr:x>0.67</cdr:x>
      <cdr:y>0.6</cdr:y>
    </cdr:to>
    <cdr:sp>
      <cdr:nvSpPr>
        <cdr:cNvPr id="12" name="Text 12"/>
        <cdr:cNvSpPr txBox="1">
          <a:spLocks noChangeArrowheads="1"/>
        </cdr:cNvSpPr>
      </cdr:nvSpPr>
      <cdr:spPr>
        <a:xfrm>
          <a:off x="5553075" y="3295650"/>
          <a:ext cx="2571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3</a:t>
          </a:r>
        </a:p>
      </cdr:txBody>
    </cdr:sp>
  </cdr:relSizeAnchor>
  <cdr:relSizeAnchor xmlns:cdr="http://schemas.openxmlformats.org/drawingml/2006/chartDrawing">
    <cdr:from>
      <cdr:x>0.64</cdr:x>
      <cdr:y>0.3735</cdr:y>
    </cdr:from>
    <cdr:to>
      <cdr:x>0.67</cdr:x>
      <cdr:y>0.4175</cdr:y>
    </cdr:to>
    <cdr:sp>
      <cdr:nvSpPr>
        <cdr:cNvPr id="13" name="Text 13"/>
        <cdr:cNvSpPr txBox="1">
          <a:spLocks noChangeArrowheads="1"/>
        </cdr:cNvSpPr>
      </cdr:nvSpPr>
      <cdr:spPr>
        <a:xfrm>
          <a:off x="5553075" y="2209800"/>
          <a:ext cx="2571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0.64</cdr:x>
      <cdr:y>0.22375</cdr:y>
    </cdr:from>
    <cdr:to>
      <cdr:x>0.67</cdr:x>
      <cdr:y>0.26775</cdr:y>
    </cdr:to>
    <cdr:sp>
      <cdr:nvSpPr>
        <cdr:cNvPr id="14" name="Text 14"/>
        <cdr:cNvSpPr txBox="1">
          <a:spLocks noChangeArrowheads="1"/>
        </cdr:cNvSpPr>
      </cdr:nvSpPr>
      <cdr:spPr>
        <a:xfrm>
          <a:off x="5553075" y="1323975"/>
          <a:ext cx="2571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0.5935</cdr:x>
      <cdr:y>0.0845</cdr:y>
    </cdr:from>
    <cdr:to>
      <cdr:x>0.7</cdr:x>
      <cdr:y>0.13825</cdr:y>
    </cdr:to>
    <cdr:sp>
      <cdr:nvSpPr>
        <cdr:cNvPr id="15" name="Text 16"/>
        <cdr:cNvSpPr txBox="1">
          <a:spLocks noChangeArrowheads="1"/>
        </cdr:cNvSpPr>
      </cdr:nvSpPr>
      <cdr:spPr>
        <a:xfrm>
          <a:off x="5143500" y="495300"/>
          <a:ext cx="9239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Cities</a:t>
          </a:r>
        </a:p>
      </cdr:txBody>
    </cdr:sp>
  </cdr:relSizeAnchor>
  <cdr:relSizeAnchor xmlns:cdr="http://schemas.openxmlformats.org/drawingml/2006/chartDrawing">
    <cdr:from>
      <cdr:x>0.7515</cdr:x>
      <cdr:y>0.0845</cdr:y>
    </cdr:from>
    <cdr:to>
      <cdr:x>0.858</cdr:x>
      <cdr:y>0.13825</cdr:y>
    </cdr:to>
    <cdr:sp>
      <cdr:nvSpPr>
        <cdr:cNvPr id="16" name="Text 17"/>
        <cdr:cNvSpPr txBox="1">
          <a:spLocks noChangeArrowheads="1"/>
        </cdr:cNvSpPr>
      </cdr:nvSpPr>
      <cdr:spPr>
        <a:xfrm>
          <a:off x="6515100" y="495300"/>
          <a:ext cx="9239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Demands</a:t>
          </a:r>
        </a:p>
      </cdr:txBody>
    </cdr:sp>
  </cdr:relSizeAnchor>
  <cdr:relSizeAnchor xmlns:cdr="http://schemas.openxmlformats.org/drawingml/2006/chartDrawing">
    <cdr:from>
      <cdr:x>0.33925</cdr:x>
      <cdr:y>0.33575</cdr:y>
    </cdr:from>
    <cdr:to>
      <cdr:x>0.6265</cdr:x>
      <cdr:y>0.386</cdr:y>
    </cdr:to>
    <cdr:sp>
      <cdr:nvSpPr>
        <cdr:cNvPr id="17" name="Line 17"/>
        <cdr:cNvSpPr>
          <a:spLocks/>
        </cdr:cNvSpPr>
      </cdr:nvSpPr>
      <cdr:spPr>
        <a:xfrm>
          <a:off x="2943225" y="1990725"/>
          <a:ext cx="2495550" cy="295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0.33925</cdr:x>
      <cdr:y>0.35225</cdr:y>
    </cdr:from>
    <cdr:to>
      <cdr:x>0.6285</cdr:x>
      <cdr:y>0.56275</cdr:y>
    </cdr:to>
    <cdr:sp>
      <cdr:nvSpPr>
        <cdr:cNvPr id="18" name="Line 18"/>
        <cdr:cNvSpPr>
          <a:spLocks/>
        </cdr:cNvSpPr>
      </cdr:nvSpPr>
      <cdr:spPr>
        <a:xfrm>
          <a:off x="2943225" y="2085975"/>
          <a:ext cx="2514600" cy="1247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0.34125</cdr:x>
      <cdr:y>0.2615</cdr:y>
    </cdr:from>
    <cdr:to>
      <cdr:x>0.63025</cdr:x>
      <cdr:y>0.4885</cdr:y>
    </cdr:to>
    <cdr:sp>
      <cdr:nvSpPr>
        <cdr:cNvPr id="19" name="Line 19"/>
        <cdr:cNvSpPr>
          <a:spLocks/>
        </cdr:cNvSpPr>
      </cdr:nvSpPr>
      <cdr:spPr>
        <a:xfrm flipV="1">
          <a:off x="2952750" y="1543050"/>
          <a:ext cx="2505075" cy="1343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0.33925</cdr:x>
      <cdr:y>0.50475</cdr:y>
    </cdr:from>
    <cdr:to>
      <cdr:x>0.6265</cdr:x>
      <cdr:y>0.57925</cdr:y>
    </cdr:to>
    <cdr:sp>
      <cdr:nvSpPr>
        <cdr:cNvPr id="20" name="Line 20"/>
        <cdr:cNvSpPr>
          <a:spLocks/>
        </cdr:cNvSpPr>
      </cdr:nvSpPr>
      <cdr:spPr>
        <a:xfrm>
          <a:off x="2943225" y="2990850"/>
          <a:ext cx="249555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0.33925</cdr:x>
      <cdr:y>0.41025</cdr:y>
    </cdr:from>
    <cdr:to>
      <cdr:x>0.6285</cdr:x>
      <cdr:y>0.64775</cdr:y>
    </cdr:to>
    <cdr:sp>
      <cdr:nvSpPr>
        <cdr:cNvPr id="21" name="Line 21"/>
        <cdr:cNvSpPr>
          <a:spLocks/>
        </cdr:cNvSpPr>
      </cdr:nvSpPr>
      <cdr:spPr>
        <a:xfrm flipV="1">
          <a:off x="2943225" y="2428875"/>
          <a:ext cx="2514600" cy="1409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0.33925</cdr:x>
      <cdr:y>0.668</cdr:y>
    </cdr:from>
    <cdr:to>
      <cdr:x>0.6285</cdr:x>
      <cdr:y>0.74525</cdr:y>
    </cdr:to>
    <cdr:sp>
      <cdr:nvSpPr>
        <cdr:cNvPr id="22" name="Line 22"/>
        <cdr:cNvSpPr>
          <a:spLocks/>
        </cdr:cNvSpPr>
      </cdr:nvSpPr>
      <cdr:spPr>
        <a:xfrm>
          <a:off x="2943225" y="3962400"/>
          <a:ext cx="25146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0.121</cdr:x>
      <cdr:y>0.3155</cdr:y>
    </cdr:from>
    <cdr:to>
      <cdr:x>0.18075</cdr:x>
      <cdr:y>0.36275</cdr:y>
    </cdr:to>
    <cdr:sp>
      <cdr:nvSpPr>
        <cdr:cNvPr id="23" name="Text 26"/>
        <cdr:cNvSpPr txBox="1">
          <a:spLocks noChangeArrowheads="1"/>
        </cdr:cNvSpPr>
      </cdr:nvSpPr>
      <cdr:spPr>
        <a:xfrm>
          <a:off x="1047750" y="18669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35</a:t>
          </a:r>
        </a:p>
      </cdr:txBody>
    </cdr:sp>
  </cdr:relSizeAnchor>
  <cdr:relSizeAnchor xmlns:cdr="http://schemas.openxmlformats.org/drawingml/2006/chartDrawing">
    <cdr:from>
      <cdr:x>0.121</cdr:x>
      <cdr:y>0.475</cdr:y>
    </cdr:from>
    <cdr:to>
      <cdr:x>0.18075</cdr:x>
      <cdr:y>0.52225</cdr:y>
    </cdr:to>
    <cdr:sp>
      <cdr:nvSpPr>
        <cdr:cNvPr id="24" name="Text 27"/>
        <cdr:cNvSpPr txBox="1">
          <a:spLocks noChangeArrowheads="1"/>
        </cdr:cNvSpPr>
      </cdr:nvSpPr>
      <cdr:spPr>
        <a:xfrm>
          <a:off x="1047750" y="2809875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50</a:t>
          </a:r>
        </a:p>
      </cdr:txBody>
    </cdr:sp>
  </cdr:relSizeAnchor>
  <cdr:relSizeAnchor xmlns:cdr="http://schemas.openxmlformats.org/drawingml/2006/chartDrawing">
    <cdr:from>
      <cdr:x>0.121</cdr:x>
      <cdr:y>0.64</cdr:y>
    </cdr:from>
    <cdr:to>
      <cdr:x>0.18075</cdr:x>
      <cdr:y>0.68725</cdr:y>
    </cdr:to>
    <cdr:sp>
      <cdr:nvSpPr>
        <cdr:cNvPr id="25" name="Text 28"/>
        <cdr:cNvSpPr txBox="1">
          <a:spLocks noChangeArrowheads="1"/>
        </cdr:cNvSpPr>
      </cdr:nvSpPr>
      <cdr:spPr>
        <a:xfrm>
          <a:off x="1047750" y="379095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40</a:t>
          </a:r>
        </a:p>
      </cdr:txBody>
    </cdr:sp>
  </cdr:relSizeAnchor>
  <cdr:relSizeAnchor xmlns:cdr="http://schemas.openxmlformats.org/drawingml/2006/chartDrawing">
    <cdr:from>
      <cdr:x>0.4605</cdr:x>
      <cdr:y>0.6575</cdr:y>
    </cdr:from>
    <cdr:to>
      <cdr:x>0.52025</cdr:x>
      <cdr:y>0.70475</cdr:y>
    </cdr:to>
    <cdr:sp>
      <cdr:nvSpPr>
        <cdr:cNvPr id="26" name="Text 29"/>
        <cdr:cNvSpPr txBox="1">
          <a:spLocks noChangeArrowheads="1"/>
        </cdr:cNvSpPr>
      </cdr:nvSpPr>
      <cdr:spPr>
        <a:xfrm>
          <a:off x="3990975" y="3895725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30</a:t>
          </a:r>
        </a:p>
      </cdr:txBody>
    </cdr:sp>
  </cdr:relSizeAnchor>
  <cdr:relSizeAnchor xmlns:cdr="http://schemas.openxmlformats.org/drawingml/2006/chartDrawing">
    <cdr:from>
      <cdr:x>0.353</cdr:x>
      <cdr:y>0.556</cdr:y>
    </cdr:from>
    <cdr:to>
      <cdr:x>0.41275</cdr:x>
      <cdr:y>0.60325</cdr:y>
    </cdr:to>
    <cdr:sp>
      <cdr:nvSpPr>
        <cdr:cNvPr id="27" name="Text 30"/>
        <cdr:cNvSpPr txBox="1">
          <a:spLocks noChangeArrowheads="1"/>
        </cdr:cNvSpPr>
      </cdr:nvSpPr>
      <cdr:spPr>
        <a:xfrm>
          <a:off x="3057525" y="329565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0.3965</cdr:x>
      <cdr:y>0.47775</cdr:y>
    </cdr:from>
    <cdr:to>
      <cdr:x>0.45625</cdr:x>
      <cdr:y>0.525</cdr:y>
    </cdr:to>
    <cdr:sp>
      <cdr:nvSpPr>
        <cdr:cNvPr id="28" name="Text 31"/>
        <cdr:cNvSpPr txBox="1">
          <a:spLocks noChangeArrowheads="1"/>
        </cdr:cNvSpPr>
      </cdr:nvSpPr>
      <cdr:spPr>
        <a:xfrm>
          <a:off x="3438525" y="2828925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5</a:t>
          </a:r>
        </a:p>
      </cdr:txBody>
    </cdr:sp>
  </cdr:relSizeAnchor>
  <cdr:relSizeAnchor xmlns:cdr="http://schemas.openxmlformats.org/drawingml/2006/chartDrawing">
    <cdr:from>
      <cdr:x>0.34625</cdr:x>
      <cdr:y>0.40625</cdr:y>
    </cdr:from>
    <cdr:to>
      <cdr:x>0.406</cdr:x>
      <cdr:y>0.4535</cdr:y>
    </cdr:to>
    <cdr:sp>
      <cdr:nvSpPr>
        <cdr:cNvPr id="29" name="Text 32"/>
        <cdr:cNvSpPr txBox="1">
          <a:spLocks noChangeArrowheads="1"/>
        </cdr:cNvSpPr>
      </cdr:nvSpPr>
      <cdr:spPr>
        <a:xfrm>
          <a:off x="3000375" y="2409825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45</a:t>
          </a:r>
        </a:p>
      </cdr:txBody>
    </cdr:sp>
  </cdr:relSizeAnchor>
  <cdr:relSizeAnchor xmlns:cdr="http://schemas.openxmlformats.org/drawingml/2006/chartDrawing">
    <cdr:from>
      <cdr:x>0.385</cdr:x>
      <cdr:y>0.298</cdr:y>
    </cdr:from>
    <cdr:to>
      <cdr:x>0.44475</cdr:x>
      <cdr:y>0.34525</cdr:y>
    </cdr:to>
    <cdr:sp>
      <cdr:nvSpPr>
        <cdr:cNvPr id="30" name="Text 33"/>
        <cdr:cNvSpPr txBox="1">
          <a:spLocks noChangeArrowheads="1"/>
        </cdr:cNvSpPr>
      </cdr:nvSpPr>
      <cdr:spPr>
        <a:xfrm>
          <a:off x="3333750" y="1762125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0.46825</cdr:x>
      <cdr:y>0.413</cdr:y>
    </cdr:from>
    <cdr:to>
      <cdr:x>0.528</cdr:x>
      <cdr:y>0.46025</cdr:y>
    </cdr:to>
    <cdr:sp>
      <cdr:nvSpPr>
        <cdr:cNvPr id="31" name="Text 34"/>
        <cdr:cNvSpPr txBox="1">
          <a:spLocks noChangeArrowheads="1"/>
        </cdr:cNvSpPr>
      </cdr:nvSpPr>
      <cdr:spPr>
        <a:xfrm>
          <a:off x="4057650" y="2447925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25</a:t>
          </a:r>
        </a:p>
      </cdr:txBody>
    </cdr:sp>
  </cdr:relSizeAnchor>
  <cdr:relSizeAnchor xmlns:cdr="http://schemas.openxmlformats.org/drawingml/2006/chartDrawing">
    <cdr:from>
      <cdr:x>0.773</cdr:x>
      <cdr:y>0.71825</cdr:y>
    </cdr:from>
    <cdr:to>
      <cdr:x>0.83275</cdr:x>
      <cdr:y>0.7655</cdr:y>
    </cdr:to>
    <cdr:sp>
      <cdr:nvSpPr>
        <cdr:cNvPr id="32" name="Text 35"/>
        <cdr:cNvSpPr txBox="1">
          <a:spLocks noChangeArrowheads="1"/>
        </cdr:cNvSpPr>
      </cdr:nvSpPr>
      <cdr:spPr>
        <a:xfrm>
          <a:off x="6705600" y="4257675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30</a:t>
          </a:r>
        </a:p>
      </cdr:txBody>
    </cdr:sp>
  </cdr:relSizeAnchor>
  <cdr:relSizeAnchor xmlns:cdr="http://schemas.openxmlformats.org/drawingml/2006/chartDrawing">
    <cdr:from>
      <cdr:x>0.773</cdr:x>
      <cdr:y>0.55225</cdr:y>
    </cdr:from>
    <cdr:to>
      <cdr:x>0.83275</cdr:x>
      <cdr:y>0.5995</cdr:y>
    </cdr:to>
    <cdr:sp>
      <cdr:nvSpPr>
        <cdr:cNvPr id="33" name="Text 36"/>
        <cdr:cNvSpPr txBox="1">
          <a:spLocks noChangeArrowheads="1"/>
        </cdr:cNvSpPr>
      </cdr:nvSpPr>
      <cdr:spPr>
        <a:xfrm>
          <a:off x="6705600" y="32766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30</a:t>
          </a:r>
        </a:p>
      </cdr:txBody>
    </cdr:sp>
  </cdr:relSizeAnchor>
  <cdr:relSizeAnchor xmlns:cdr="http://schemas.openxmlformats.org/drawingml/2006/chartDrawing">
    <cdr:from>
      <cdr:x>0.773</cdr:x>
      <cdr:y>0.36575</cdr:y>
    </cdr:from>
    <cdr:to>
      <cdr:x>0.83275</cdr:x>
      <cdr:y>0.413</cdr:y>
    </cdr:to>
    <cdr:sp>
      <cdr:nvSpPr>
        <cdr:cNvPr id="34" name="Text 37"/>
        <cdr:cNvSpPr txBox="1">
          <a:spLocks noChangeArrowheads="1"/>
        </cdr:cNvSpPr>
      </cdr:nvSpPr>
      <cdr:spPr>
        <a:xfrm>
          <a:off x="6705600" y="2162175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20</a:t>
          </a:r>
        </a:p>
      </cdr:txBody>
    </cdr:sp>
  </cdr:relSizeAnchor>
  <cdr:relSizeAnchor xmlns:cdr="http://schemas.openxmlformats.org/drawingml/2006/chartDrawing">
    <cdr:from>
      <cdr:x>0.773</cdr:x>
      <cdr:y>0.21025</cdr:y>
    </cdr:from>
    <cdr:to>
      <cdr:x>0.83275</cdr:x>
      <cdr:y>0.2575</cdr:y>
    </cdr:to>
    <cdr:sp>
      <cdr:nvSpPr>
        <cdr:cNvPr id="35" name="Text 38"/>
        <cdr:cNvSpPr txBox="1">
          <a:spLocks noChangeArrowheads="1"/>
        </cdr:cNvSpPr>
      </cdr:nvSpPr>
      <cdr:spPr>
        <a:xfrm>
          <a:off x="6705600" y="123825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45</a:t>
          </a:r>
        </a:p>
      </cdr:txBody>
    </cdr:sp>
  </cdr:relSizeAnchor>
  <cdr:relSizeAnchor xmlns:cdr="http://schemas.openxmlformats.org/drawingml/2006/chartDrawing">
    <cdr:from>
      <cdr:x>0.27525</cdr:x>
      <cdr:y>0.0845</cdr:y>
    </cdr:from>
    <cdr:to>
      <cdr:x>0.38175</cdr:x>
      <cdr:y>0.13825</cdr:y>
    </cdr:to>
    <cdr:sp>
      <cdr:nvSpPr>
        <cdr:cNvPr id="36" name="Text 39"/>
        <cdr:cNvSpPr txBox="1">
          <a:spLocks noChangeArrowheads="1"/>
        </cdr:cNvSpPr>
      </cdr:nvSpPr>
      <cdr:spPr>
        <a:xfrm>
          <a:off x="2381250" y="495300"/>
          <a:ext cx="9239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Plants</a:t>
          </a:r>
        </a:p>
      </cdr:txBody>
    </cdr:sp>
  </cdr:relSizeAnchor>
  <cdr:relSizeAnchor xmlns:cdr="http://schemas.openxmlformats.org/drawingml/2006/chartDrawing">
    <cdr:from>
      <cdr:x>0.1055</cdr:x>
      <cdr:y>0.0845</cdr:y>
    </cdr:from>
    <cdr:to>
      <cdr:x>0.212</cdr:x>
      <cdr:y>0.13825</cdr:y>
    </cdr:to>
    <cdr:sp>
      <cdr:nvSpPr>
        <cdr:cNvPr id="37" name="Text 40"/>
        <cdr:cNvSpPr txBox="1">
          <a:spLocks noChangeArrowheads="1"/>
        </cdr:cNvSpPr>
      </cdr:nvSpPr>
      <cdr:spPr>
        <a:xfrm>
          <a:off x="914400" y="495300"/>
          <a:ext cx="9239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Supplies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12.57421875" style="0" customWidth="1"/>
    <col min="2" max="2" width="14.421875" style="0" customWidth="1"/>
    <col min="8" max="8" width="10.140625" style="0" customWidth="1"/>
    <col min="9" max="9" width="8.7109375" style="0" customWidth="1"/>
  </cols>
  <sheetData>
    <row r="1" spans="1:11" ht="12.75">
      <c r="A1" s="16" t="s">
        <v>24</v>
      </c>
      <c r="J1" s="17"/>
      <c r="K1" s="17"/>
    </row>
    <row r="2" spans="10:11" ht="12.75">
      <c r="J2" s="17"/>
      <c r="K2" s="17"/>
    </row>
    <row r="3" spans="1:11" ht="12.75">
      <c r="A3" s="1" t="s">
        <v>0</v>
      </c>
      <c r="J3" s="17"/>
      <c r="K3" s="17"/>
    </row>
    <row r="4" spans="3:11" ht="12.75">
      <c r="C4" s="23" t="s">
        <v>1</v>
      </c>
      <c r="D4" s="3"/>
      <c r="E4" s="3"/>
      <c r="F4" s="3"/>
      <c r="J4" s="17"/>
      <c r="K4" s="17"/>
    </row>
    <row r="5" spans="2:11" ht="13.5" thickBot="1">
      <c r="B5" s="18" t="s">
        <v>16</v>
      </c>
      <c r="C5" s="2" t="s">
        <v>2</v>
      </c>
      <c r="D5" s="2" t="s">
        <v>3</v>
      </c>
      <c r="E5" s="2" t="s">
        <v>4</v>
      </c>
      <c r="F5" s="2" t="s">
        <v>5</v>
      </c>
      <c r="J5" s="17"/>
      <c r="K5" s="17"/>
    </row>
    <row r="6" spans="1:11" ht="12.75">
      <c r="A6" s="24" t="s">
        <v>6</v>
      </c>
      <c r="B6" s="18">
        <v>1</v>
      </c>
      <c r="C6" s="7">
        <v>8</v>
      </c>
      <c r="D6" s="8">
        <v>6</v>
      </c>
      <c r="E6" s="8">
        <v>10</v>
      </c>
      <c r="F6" s="9">
        <v>9</v>
      </c>
      <c r="J6" s="17"/>
      <c r="K6" s="17"/>
    </row>
    <row r="7" spans="2:6" ht="12.75">
      <c r="B7" s="18">
        <v>2</v>
      </c>
      <c r="C7" s="10">
        <v>9</v>
      </c>
      <c r="D7" s="11">
        <v>12</v>
      </c>
      <c r="E7" s="11">
        <v>13</v>
      </c>
      <c r="F7" s="12">
        <v>7</v>
      </c>
    </row>
    <row r="8" spans="2:6" ht="13.5" thickBot="1">
      <c r="B8" s="18">
        <v>3</v>
      </c>
      <c r="C8" s="13">
        <v>14</v>
      </c>
      <c r="D8" s="14">
        <v>9</v>
      </c>
      <c r="E8" s="14">
        <v>16</v>
      </c>
      <c r="F8" s="15">
        <v>5</v>
      </c>
    </row>
    <row r="10" spans="1:6" ht="12.75">
      <c r="A10" s="16" t="s">
        <v>11</v>
      </c>
      <c r="F10" s="16" t="s">
        <v>17</v>
      </c>
    </row>
    <row r="11" spans="1:6" ht="13.5" thickBot="1">
      <c r="A11" s="2" t="s">
        <v>12</v>
      </c>
      <c r="B11" s="2" t="s">
        <v>13</v>
      </c>
      <c r="C11" s="2" t="s">
        <v>14</v>
      </c>
      <c r="D11" s="2" t="s">
        <v>15</v>
      </c>
      <c r="F11" t="s">
        <v>18</v>
      </c>
    </row>
    <row r="12" spans="1:9" ht="14.25" thickBot="1" thickTop="1">
      <c r="A12">
        <v>1</v>
      </c>
      <c r="B12">
        <v>1</v>
      </c>
      <c r="C12">
        <f aca="true" t="shared" si="0" ref="C12:C23">INDEX(CostMatrix,A12,B12)</f>
        <v>8</v>
      </c>
      <c r="D12" s="19">
        <v>0</v>
      </c>
      <c r="F12" t="s">
        <v>16</v>
      </c>
      <c r="G12" t="s">
        <v>19</v>
      </c>
      <c r="I12" t="s">
        <v>9</v>
      </c>
    </row>
    <row r="13" spans="1:9" ht="12.75">
      <c r="A13">
        <v>1</v>
      </c>
      <c r="B13">
        <v>2</v>
      </c>
      <c r="C13">
        <f t="shared" si="0"/>
        <v>6</v>
      </c>
      <c r="D13" s="20">
        <v>10</v>
      </c>
      <c r="F13">
        <v>1</v>
      </c>
      <c r="G13">
        <f>SUMIF(Origins,F13,Flows)</f>
        <v>35</v>
      </c>
      <c r="H13" s="18" t="s">
        <v>7</v>
      </c>
      <c r="I13" s="4">
        <v>35</v>
      </c>
    </row>
    <row r="14" spans="1:9" ht="12.75">
      <c r="A14">
        <v>1</v>
      </c>
      <c r="B14">
        <v>3</v>
      </c>
      <c r="C14">
        <f t="shared" si="0"/>
        <v>10</v>
      </c>
      <c r="D14" s="20">
        <v>25</v>
      </c>
      <c r="F14">
        <v>2</v>
      </c>
      <c r="G14">
        <f>SUMIF(Origins,F14,Flows)</f>
        <v>50</v>
      </c>
      <c r="H14" s="18" t="s">
        <v>7</v>
      </c>
      <c r="I14" s="5">
        <v>50</v>
      </c>
    </row>
    <row r="15" spans="1:9" ht="13.5" thickBot="1">
      <c r="A15">
        <v>1</v>
      </c>
      <c r="B15">
        <v>4</v>
      </c>
      <c r="C15">
        <f t="shared" si="0"/>
        <v>9</v>
      </c>
      <c r="D15" s="20">
        <v>0</v>
      </c>
      <c r="F15">
        <v>3</v>
      </c>
      <c r="G15">
        <f>SUMIF(Origins,F15,Flows)</f>
        <v>40</v>
      </c>
      <c r="H15" s="18" t="s">
        <v>7</v>
      </c>
      <c r="I15" s="6">
        <v>40</v>
      </c>
    </row>
    <row r="16" spans="1:4" ht="12.75">
      <c r="A16">
        <v>2</v>
      </c>
      <c r="B16">
        <v>1</v>
      </c>
      <c r="C16">
        <f t="shared" si="0"/>
        <v>9</v>
      </c>
      <c r="D16" s="20">
        <v>45</v>
      </c>
    </row>
    <row r="17" spans="1:6" ht="12.75">
      <c r="A17">
        <v>2</v>
      </c>
      <c r="B17">
        <v>2</v>
      </c>
      <c r="C17">
        <f t="shared" si="0"/>
        <v>12</v>
      </c>
      <c r="D17" s="20">
        <v>0</v>
      </c>
      <c r="F17" t="s">
        <v>20</v>
      </c>
    </row>
    <row r="18" spans="1:9" ht="13.5" thickBot="1">
      <c r="A18">
        <v>2</v>
      </c>
      <c r="B18">
        <v>3</v>
      </c>
      <c r="C18">
        <f t="shared" si="0"/>
        <v>13</v>
      </c>
      <c r="D18" s="20">
        <v>5</v>
      </c>
      <c r="F18" t="s">
        <v>21</v>
      </c>
      <c r="G18" t="s">
        <v>22</v>
      </c>
      <c r="I18" t="s">
        <v>10</v>
      </c>
    </row>
    <row r="19" spans="1:9" ht="12.75">
      <c r="A19">
        <v>2</v>
      </c>
      <c r="B19">
        <v>4</v>
      </c>
      <c r="C19">
        <f t="shared" si="0"/>
        <v>7</v>
      </c>
      <c r="D19" s="20">
        <v>0</v>
      </c>
      <c r="F19">
        <v>1</v>
      </c>
      <c r="G19">
        <f>SUMIF(Dests,F19,Flows)</f>
        <v>45</v>
      </c>
      <c r="H19" s="18" t="s">
        <v>8</v>
      </c>
      <c r="I19" s="4">
        <v>45</v>
      </c>
    </row>
    <row r="20" spans="1:9" ht="12.75">
      <c r="A20">
        <v>3</v>
      </c>
      <c r="B20">
        <v>1</v>
      </c>
      <c r="C20">
        <f t="shared" si="0"/>
        <v>14</v>
      </c>
      <c r="D20" s="20">
        <v>0</v>
      </c>
      <c r="F20">
        <v>2</v>
      </c>
      <c r="G20">
        <f>SUMIF(Dests,F20,Flows)</f>
        <v>20</v>
      </c>
      <c r="H20" s="18" t="s">
        <v>8</v>
      </c>
      <c r="I20" s="5">
        <v>20</v>
      </c>
    </row>
    <row r="21" spans="1:9" ht="12.75">
      <c r="A21">
        <v>3</v>
      </c>
      <c r="B21">
        <v>2</v>
      </c>
      <c r="C21">
        <f t="shared" si="0"/>
        <v>9</v>
      </c>
      <c r="D21" s="20">
        <v>10</v>
      </c>
      <c r="F21">
        <v>3</v>
      </c>
      <c r="G21">
        <f>SUMIF(Dests,F21,Flows)</f>
        <v>30</v>
      </c>
      <c r="H21" s="18" t="s">
        <v>8</v>
      </c>
      <c r="I21" s="5">
        <v>30</v>
      </c>
    </row>
    <row r="22" spans="1:9" ht="13.5" thickBot="1">
      <c r="A22">
        <v>3</v>
      </c>
      <c r="B22">
        <v>3</v>
      </c>
      <c r="C22">
        <f t="shared" si="0"/>
        <v>16</v>
      </c>
      <c r="D22" s="20">
        <v>0</v>
      </c>
      <c r="F22">
        <v>4</v>
      </c>
      <c r="G22">
        <f>SUMIF(Dests,F22,Flows)</f>
        <v>30</v>
      </c>
      <c r="H22" s="18" t="s">
        <v>8</v>
      </c>
      <c r="I22" s="6">
        <v>30</v>
      </c>
    </row>
    <row r="23" spans="1:4" ht="13.5" thickBot="1">
      <c r="A23">
        <v>3</v>
      </c>
      <c r="B23">
        <v>4</v>
      </c>
      <c r="C23">
        <f t="shared" si="0"/>
        <v>5</v>
      </c>
      <c r="D23" s="21">
        <v>30</v>
      </c>
    </row>
    <row r="24" ht="14.25" thickBot="1" thickTop="1"/>
    <row r="25" spans="1:2" ht="14.25" thickBot="1" thickTop="1">
      <c r="A25" s="16" t="s">
        <v>23</v>
      </c>
      <c r="B25" s="22">
        <f>SUMPRODUCT(UnitCosts,Flows)</f>
        <v>1020</v>
      </c>
    </row>
    <row r="26" ht="13.5" thickTop="1"/>
  </sheetData>
  <printOptions gridLines="1" headings="1" horizontalCentered="1" verticalCentered="1"/>
  <pageMargins left="0.75" right="0.75" top="1" bottom="1" header="0.5" footer="0.5"/>
  <pageSetup fitToHeight="1" fitToWidth="1" horizontalDpi="300" verticalDpi="300" orientation="portrait" r:id="rId4"/>
  <headerFooter alignWithMargins="0">
    <oddFooter>&amp;C&amp;"Arial,Bold"Exhibit 2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Albright</dc:creator>
  <cp:keywords/>
  <dc:description/>
  <cp:lastModifiedBy>Chris Albright</cp:lastModifiedBy>
  <dcterms:created xsi:type="dcterms:W3CDTF">1997-08-23T19:52:10Z</dcterms:created>
  <dcterms:modified xsi:type="dcterms:W3CDTF">1999-12-08T20:30:05Z</dcterms:modified>
  <cp:category/>
  <cp:version/>
  <cp:contentType/>
  <cp:contentStatus/>
</cp:coreProperties>
</file>