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  <sheet name="SolverTableSheet" sheetId="2" state="veryHidden" r:id="rId2"/>
  </sheets>
  <definedNames>
    <definedName name="Budget">'Model'!$D$13:$D$14</definedName>
    <definedName name="Investments">'Model'!$B$9:$H$9</definedName>
    <definedName name="NPVs">'Model'!$B$7:$H$7</definedName>
    <definedName name="solver_adj" localSheetId="0" hidden="1">'Model'!$B$9:$H$9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'Model'!$B$9:$H$9</definedName>
    <definedName name="solver_lhs2" localSheetId="0" hidden="1">'Model'!$B$13:$B$14</definedName>
    <definedName name="solver_lhs3" localSheetId="0" hidden="1">'Model'!$B$9:$H$9</definedName>
    <definedName name="solver_lhs4" localSheetId="0" hidden="1">'Model'!$B$13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'Model'!$B$16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1</definedName>
    <definedName name="solver_rel3" localSheetId="0" hidden="1">4</definedName>
    <definedName name="solver_rel4" localSheetId="0" hidden="1">1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Budget</definedName>
    <definedName name="solver_rhs3" localSheetId="0" hidden="1">Integer</definedName>
    <definedName name="solver_rhs4" localSheetId="0" hidden="1">'Model'!$D$13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mp" localSheetId="0" hidden="1">'Model'!$D$13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2</definedName>
    <definedName name="TotCost">'Model'!$B$13:$B$14</definedName>
    <definedName name="TotNPV">'Model'!$B$16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9" authorId="0">
      <text>
        <r>
          <rPr>
            <b/>
            <sz val="8"/>
            <rFont val="Tahoma"/>
            <family val="0"/>
          </rPr>
          <t>1 if we invest, 0 if not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8"/>
            <rFont val="Tahoma"/>
            <family val="0"/>
          </rPr>
          <t>Remember that the first input cell is $D$13</t>
        </r>
      </text>
    </comment>
    <comment ref="B20" authorId="0">
      <text>
        <r>
          <rPr>
            <sz val="8"/>
            <rFont val="Tahoma"/>
            <family val="0"/>
          </rPr>
          <t>Remember that the second input cell is $D$14</t>
        </r>
      </text>
    </comment>
    <comment ref="A20" authorId="0">
      <text>
        <r>
          <rPr>
            <sz val="8"/>
            <rFont val="Tahoma"/>
            <family val="0"/>
          </rPr>
          <t>The first input is along the side, the second is along the top, the output cell is shown in this upper corner.</t>
        </r>
      </text>
    </comment>
    <comment ref="B21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2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1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22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23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24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25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26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27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21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22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23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24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25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26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27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21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22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23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24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25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26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27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A32" authorId="0">
      <text>
        <r>
          <rPr>
            <sz val="8"/>
            <rFont val="Tahoma"/>
            <family val="0"/>
          </rPr>
          <t>Remember that the first input cell is $D$13</t>
        </r>
      </text>
    </comment>
    <comment ref="B31" authorId="0">
      <text>
        <r>
          <rPr>
            <sz val="8"/>
            <rFont val="Tahoma"/>
            <family val="0"/>
          </rPr>
          <t>Remember that the second input cell is $D$14</t>
        </r>
      </text>
    </comment>
    <comment ref="A31" authorId="0">
      <text>
        <r>
          <rPr>
            <sz val="8"/>
            <rFont val="Tahoma"/>
            <family val="0"/>
          </rPr>
          <t>The first input is along the side, the second is along the top, the output cell is shown in this upper corner.</t>
        </r>
      </text>
    </comment>
    <comment ref="B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2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33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34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6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37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C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3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34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6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37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D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3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34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35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36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37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E38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</commentList>
</comments>
</file>

<file path=xl/sharedStrings.xml><?xml version="1.0" encoding="utf-8"?>
<sst xmlns="http://schemas.openxmlformats.org/spreadsheetml/2006/main" count="25" uniqueCount="20">
  <si>
    <t>Investment</t>
  </si>
  <si>
    <t>NPV</t>
  </si>
  <si>
    <t>Budget</t>
  </si>
  <si>
    <t>&lt;=</t>
  </si>
  <si>
    <t>Total NPV</t>
  </si>
  <si>
    <t>Input data on potential investments</t>
  </si>
  <si>
    <t>Investment levels</t>
  </si>
  <si>
    <t>Amt invested</t>
  </si>
  <si>
    <t>Year 1 cost</t>
  </si>
  <si>
    <t>Year 2 cost</t>
  </si>
  <si>
    <t>Budget constraints</t>
  </si>
  <si>
    <t>Tatham two-period capital budgeting model</t>
  </si>
  <si>
    <t>$D$13</t>
  </si>
  <si>
    <t/>
  </si>
  <si>
    <t>$D$14</t>
  </si>
  <si>
    <t>$B$16</t>
  </si>
  <si>
    <t>Sensitivity of total NPV and amounts invested to budget values in years 1 and 2</t>
  </si>
  <si>
    <t>(Solver Tolerance option set to default level of 0%)</t>
  </si>
  <si>
    <t>(Solver Tolerance option set to default level of 5%)</t>
  </si>
  <si>
    <t>$A$31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</si>
</sst>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 style="double"/>
      <top style="double"/>
      <bottom style="double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6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 quotePrefix="1">
      <alignment horizontal="center"/>
    </xf>
    <xf numFmtId="164" fontId="0" fillId="0" borderId="4" xfId="0" applyNumberFormat="1" applyBorder="1" applyAlignment="1">
      <alignment horizontal="right"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0" borderId="0" xfId="0" applyAlignment="1">
      <alignment horizontal="left"/>
    </xf>
    <xf numFmtId="164" fontId="0" fillId="2" borderId="13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49" fontId="0" fillId="0" borderId="0" xfId="0" applyNumberFormat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1" fillId="0" borderId="0" xfId="0" applyFont="1" applyAlignment="1">
      <alignment horizontal="left" indent="1"/>
    </xf>
    <xf numFmtId="164" fontId="0" fillId="2" borderId="1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4</xdr:row>
      <xdr:rowOff>0</xdr:rowOff>
    </xdr:from>
    <xdr:to>
      <xdr:col>10</xdr:col>
      <xdr:colOff>390525</xdr:colOff>
      <xdr:row>10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86525" y="657225"/>
          <a:ext cx="1323975" cy="1057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NPVs - B7:H7
Investments - B9:H9
TotCost - B13:B14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Budget - D13:D14
TotNPV - B16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8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11.57421875" style="0" customWidth="1"/>
    <col min="3" max="3" width="11.28125" style="0" customWidth="1"/>
    <col min="4" max="4" width="10.140625" style="0" customWidth="1"/>
    <col min="5" max="5" width="10.00390625" style="0" customWidth="1"/>
    <col min="9" max="9" width="11.57421875" style="0" customWidth="1"/>
  </cols>
  <sheetData>
    <row r="1" ht="12.75">
      <c r="A1" s="7" t="s">
        <v>11</v>
      </c>
    </row>
    <row r="3" ht="12.75">
      <c r="A3" s="7" t="s">
        <v>5</v>
      </c>
    </row>
    <row r="4" spans="1:8" ht="13.5" thickBot="1">
      <c r="A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</row>
    <row r="5" spans="1:8" ht="12.75">
      <c r="A5" s="23" t="s">
        <v>8</v>
      </c>
      <c r="B5" s="13">
        <v>5000</v>
      </c>
      <c r="C5" s="14">
        <v>2500</v>
      </c>
      <c r="D5" s="14">
        <v>3500</v>
      </c>
      <c r="E5" s="14">
        <v>6500</v>
      </c>
      <c r="F5" s="14">
        <v>7000</v>
      </c>
      <c r="G5" s="14">
        <v>4500</v>
      </c>
      <c r="H5" s="15">
        <v>3000</v>
      </c>
    </row>
    <row r="6" spans="1:8" ht="12.75">
      <c r="A6" s="23" t="s">
        <v>9</v>
      </c>
      <c r="B6" s="20">
        <v>2000</v>
      </c>
      <c r="C6" s="21">
        <v>1500</v>
      </c>
      <c r="D6" s="21">
        <v>2000</v>
      </c>
      <c r="E6" s="21">
        <v>0</v>
      </c>
      <c r="F6" s="21">
        <v>500</v>
      </c>
      <c r="G6" s="21">
        <v>1500</v>
      </c>
      <c r="H6" s="22">
        <v>0</v>
      </c>
    </row>
    <row r="7" spans="1:8" ht="13.5" thickBot="1">
      <c r="A7" t="s">
        <v>1</v>
      </c>
      <c r="B7" s="16">
        <v>16000</v>
      </c>
      <c r="C7" s="17">
        <v>8000</v>
      </c>
      <c r="D7" s="17">
        <v>10000</v>
      </c>
      <c r="E7" s="17">
        <v>20000</v>
      </c>
      <c r="F7" s="17">
        <v>22000</v>
      </c>
      <c r="G7" s="17">
        <v>12000</v>
      </c>
      <c r="H7" s="18">
        <v>8000</v>
      </c>
    </row>
    <row r="8" ht="13.5" thickBot="1"/>
    <row r="9" spans="1:8" ht="14.25" thickBot="1" thickTop="1">
      <c r="A9" s="7" t="s">
        <v>6</v>
      </c>
      <c r="B9" s="3">
        <v>1</v>
      </c>
      <c r="C9" s="4">
        <v>1</v>
      </c>
      <c r="D9" s="4">
        <v>0</v>
      </c>
      <c r="E9" s="4">
        <v>1</v>
      </c>
      <c r="F9" s="4">
        <v>0</v>
      </c>
      <c r="G9" s="4">
        <v>0</v>
      </c>
      <c r="H9" s="5">
        <v>0</v>
      </c>
    </row>
    <row r="10" spans="2:10" ht="13.5" thickTop="1">
      <c r="B10" s="1"/>
      <c r="C10" s="1"/>
      <c r="D10" s="1"/>
      <c r="E10" s="1"/>
      <c r="F10" s="1"/>
      <c r="G10" s="1"/>
      <c r="H10" s="1"/>
      <c r="I10" s="2"/>
      <c r="J10" s="2"/>
    </row>
    <row r="11" spans="1:10" ht="12.75">
      <c r="A11" s="7" t="s">
        <v>10</v>
      </c>
      <c r="B11" s="1"/>
      <c r="C11" s="1"/>
      <c r="D11" s="1"/>
      <c r="E11" s="1"/>
      <c r="F11" s="1"/>
      <c r="G11" s="1"/>
      <c r="H11" s="1"/>
      <c r="I11" s="2"/>
      <c r="J11" s="2"/>
    </row>
    <row r="12" spans="2:10" ht="13.5" thickBot="1">
      <c r="B12" s="6" t="s">
        <v>7</v>
      </c>
      <c r="C12" s="6"/>
      <c r="D12" s="6" t="s">
        <v>2</v>
      </c>
      <c r="E12" s="6"/>
      <c r="H12" s="1"/>
      <c r="I12" s="2"/>
      <c r="J12" s="2"/>
    </row>
    <row r="13" spans="2:5" ht="12.75">
      <c r="B13" s="10">
        <f>SUMPRODUCT(B5:H5,Investments)</f>
        <v>14000</v>
      </c>
      <c r="C13" s="11" t="s">
        <v>3</v>
      </c>
      <c r="D13" s="24">
        <v>14000</v>
      </c>
      <c r="E13" s="10"/>
    </row>
    <row r="14" spans="2:5" ht="13.5" thickBot="1">
      <c r="B14" s="10">
        <f>SUMPRODUCT(B6:H6,$B$9:$H$9)</f>
        <v>3500</v>
      </c>
      <c r="C14" s="11" t="s">
        <v>3</v>
      </c>
      <c r="D14" s="25">
        <v>4500</v>
      </c>
      <c r="E14" s="10"/>
    </row>
    <row r="15" ht="13.5" thickBot="1"/>
    <row r="16" spans="1:5" ht="14.25" thickBot="1" thickTop="1">
      <c r="A16" s="9" t="s">
        <v>4</v>
      </c>
      <c r="B16" s="12">
        <f>SUMPRODUCT(Investments,NPVs)</f>
        <v>44000</v>
      </c>
      <c r="C16" s="19"/>
      <c r="D16" s="19"/>
      <c r="E16" s="19"/>
    </row>
    <row r="17" ht="13.5" thickTop="1">
      <c r="I17" s="8"/>
    </row>
    <row r="18" spans="1:9" ht="12.75">
      <c r="A18" s="7" t="s">
        <v>16</v>
      </c>
      <c r="I18" s="8"/>
    </row>
    <row r="19" spans="1:9" ht="12.75">
      <c r="A19" s="36" t="s">
        <v>18</v>
      </c>
      <c r="I19" s="8"/>
    </row>
    <row r="20" spans="1:5" ht="12.75">
      <c r="A20" s="2" t="s">
        <v>15</v>
      </c>
      <c r="B20">
        <v>1500</v>
      </c>
      <c r="C20">
        <v>2500</v>
      </c>
      <c r="D20">
        <v>3500</v>
      </c>
      <c r="E20">
        <v>4500</v>
      </c>
    </row>
    <row r="21" spans="1:5" ht="12.75">
      <c r="A21">
        <v>14000</v>
      </c>
      <c r="B21" s="27">
        <v>42000</v>
      </c>
      <c r="C21" s="30">
        <v>42000</v>
      </c>
      <c r="D21" s="30">
        <v>44000</v>
      </c>
      <c r="E21" s="33">
        <v>44000</v>
      </c>
    </row>
    <row r="22" spans="1:5" ht="12.75">
      <c r="A22">
        <v>15000</v>
      </c>
      <c r="B22" s="28">
        <v>42000</v>
      </c>
      <c r="C22" s="31">
        <v>46000</v>
      </c>
      <c r="D22" s="31">
        <v>44000</v>
      </c>
      <c r="E22" s="34">
        <v>46000</v>
      </c>
    </row>
    <row r="23" spans="1:5" ht="12.75">
      <c r="A23">
        <v>16000</v>
      </c>
      <c r="B23" s="28">
        <v>42000</v>
      </c>
      <c r="C23" s="31">
        <v>50000</v>
      </c>
      <c r="D23" s="31">
        <v>50000</v>
      </c>
      <c r="E23" s="34">
        <v>50000</v>
      </c>
    </row>
    <row r="24" spans="1:5" ht="12.75">
      <c r="A24">
        <v>17000</v>
      </c>
      <c r="B24" s="28">
        <v>50000</v>
      </c>
      <c r="C24" s="31">
        <v>52000</v>
      </c>
      <c r="D24" s="31">
        <v>52000</v>
      </c>
      <c r="E24" s="34">
        <v>52000</v>
      </c>
    </row>
    <row r="25" spans="1:5" ht="12.75">
      <c r="A25">
        <v>18000</v>
      </c>
      <c r="B25" s="28">
        <v>50000</v>
      </c>
      <c r="C25" s="31">
        <v>54000</v>
      </c>
      <c r="D25" s="31">
        <v>52000</v>
      </c>
      <c r="E25" s="34">
        <v>54000</v>
      </c>
    </row>
    <row r="26" spans="1:5" ht="12.75">
      <c r="A26">
        <v>19000</v>
      </c>
      <c r="B26" s="28">
        <v>50000</v>
      </c>
      <c r="C26" s="31">
        <v>58000</v>
      </c>
      <c r="D26" s="31">
        <v>58000</v>
      </c>
      <c r="E26" s="34">
        <v>58000</v>
      </c>
    </row>
    <row r="27" spans="1:5" ht="12.75">
      <c r="A27">
        <v>20000</v>
      </c>
      <c r="B27" s="29">
        <v>50000</v>
      </c>
      <c r="C27" s="37">
        <v>60000</v>
      </c>
      <c r="D27" s="37">
        <v>58000</v>
      </c>
      <c r="E27" s="35">
        <v>60000</v>
      </c>
    </row>
    <row r="29" ht="12.75">
      <c r="A29" s="7" t="s">
        <v>16</v>
      </c>
    </row>
    <row r="30" ht="12.75">
      <c r="A30" s="36" t="s">
        <v>17</v>
      </c>
    </row>
    <row r="31" spans="1:5" ht="12.75">
      <c r="A31" s="2" t="s">
        <v>15</v>
      </c>
      <c r="B31">
        <v>1500</v>
      </c>
      <c r="C31">
        <v>2500</v>
      </c>
      <c r="D31">
        <v>3500</v>
      </c>
      <c r="E31">
        <v>4500</v>
      </c>
    </row>
    <row r="32" spans="1:5" ht="12.75">
      <c r="A32">
        <v>14000</v>
      </c>
      <c r="B32" s="27">
        <v>42000</v>
      </c>
      <c r="C32" s="30">
        <v>42000</v>
      </c>
      <c r="D32" s="30">
        <v>44000</v>
      </c>
      <c r="E32" s="33">
        <v>44000</v>
      </c>
    </row>
    <row r="33" spans="1:5" ht="12.75">
      <c r="A33">
        <v>15000</v>
      </c>
      <c r="B33" s="28">
        <v>42000</v>
      </c>
      <c r="C33" s="31">
        <v>46000</v>
      </c>
      <c r="D33" s="31">
        <v>46000</v>
      </c>
      <c r="E33" s="34">
        <v>46000</v>
      </c>
    </row>
    <row r="34" spans="1:5" ht="12.75">
      <c r="A34">
        <v>16000</v>
      </c>
      <c r="B34" s="28">
        <v>42000</v>
      </c>
      <c r="C34" s="31">
        <v>50000</v>
      </c>
      <c r="D34" s="31">
        <v>50000</v>
      </c>
      <c r="E34" s="34">
        <v>50000</v>
      </c>
    </row>
    <row r="35" spans="1:5" ht="12.75">
      <c r="A35">
        <v>17000</v>
      </c>
      <c r="B35" s="28">
        <v>50000</v>
      </c>
      <c r="C35" s="31">
        <v>52000</v>
      </c>
      <c r="D35" s="31">
        <v>52000</v>
      </c>
      <c r="E35" s="34">
        <v>52000</v>
      </c>
    </row>
    <row r="36" spans="1:5" ht="12.75">
      <c r="A36">
        <v>18000</v>
      </c>
      <c r="B36" s="28">
        <v>50000</v>
      </c>
      <c r="C36" s="31">
        <v>54000</v>
      </c>
      <c r="D36" s="31">
        <v>54000</v>
      </c>
      <c r="E36" s="34">
        <v>54000</v>
      </c>
    </row>
    <row r="37" spans="1:5" ht="12.75">
      <c r="A37">
        <v>19000</v>
      </c>
      <c r="B37" s="28">
        <v>50000</v>
      </c>
      <c r="C37" s="31">
        <v>58000</v>
      </c>
      <c r="D37" s="31">
        <v>58000</v>
      </c>
      <c r="E37" s="34">
        <v>58000</v>
      </c>
    </row>
    <row r="38" spans="1:5" ht="12.75">
      <c r="A38">
        <v>20000</v>
      </c>
      <c r="B38" s="29">
        <v>50000</v>
      </c>
      <c r="C38" s="32">
        <v>60000</v>
      </c>
      <c r="D38" s="32">
        <v>60000</v>
      </c>
      <c r="E38" s="35">
        <v>60000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4"/>
  <headerFooter alignWithMargins="0">
    <oddFooter>&amp;C&amp;"Arial,Bold"Exhibit 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5"/>
  <sheetViews>
    <sheetView workbookViewId="0" topLeftCell="A1">
      <selection activeCell="A1" sqref="A1"/>
    </sheetView>
  </sheetViews>
  <sheetFormatPr defaultColWidth="9.140625" defaultRowHeight="12.75"/>
  <sheetData>
    <row r="1" ht="12.75">
      <c r="B1">
        <v>1</v>
      </c>
    </row>
    <row r="2" ht="12.75">
      <c r="B2" t="s">
        <v>12</v>
      </c>
    </row>
    <row r="3" ht="12.75">
      <c r="B3">
        <v>1</v>
      </c>
    </row>
    <row r="4" ht="12.75">
      <c r="B4">
        <v>14000</v>
      </c>
    </row>
    <row r="5" ht="12.75">
      <c r="B5">
        <v>20000</v>
      </c>
    </row>
    <row r="6" ht="12.75">
      <c r="B6">
        <v>1000</v>
      </c>
    </row>
    <row r="7" spans="1:2" ht="12.75">
      <c r="A7" s="26"/>
      <c r="B7" s="26" t="s">
        <v>13</v>
      </c>
    </row>
    <row r="8" ht="12.75">
      <c r="B8" t="s">
        <v>14</v>
      </c>
    </row>
    <row r="9" ht="12.75">
      <c r="B9">
        <v>1</v>
      </c>
    </row>
    <row r="10" ht="12.75">
      <c r="B10">
        <v>1500</v>
      </c>
    </row>
    <row r="11" ht="12.75">
      <c r="B11">
        <v>4500</v>
      </c>
    </row>
    <row r="12" ht="12.75">
      <c r="B12">
        <v>1000</v>
      </c>
    </row>
    <row r="13" ht="12.75">
      <c r="B13" s="26" t="s">
        <v>13</v>
      </c>
    </row>
    <row r="14" ht="12.75">
      <c r="B14" t="s">
        <v>15</v>
      </c>
    </row>
    <row r="15" ht="12.75">
      <c r="B1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1997-08-23T19:53:01Z</dcterms:created>
  <cp:category/>
  <cp:version/>
  <cp:contentType/>
  <cp:contentStatus/>
</cp:coreProperties>
</file>