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8400" windowHeight="4185" activeTab="0"/>
  </bookViews>
  <sheets>
    <sheet name="Sheet1" sheetId="1" r:id="rId1"/>
    <sheet name="SolverTableSheet" sheetId="2" state="veryHidden" r:id="rId2"/>
  </sheets>
  <definedNames>
    <definedName name="Available">'Sheet1'!$B$11:$H$11</definedName>
    <definedName name="Required">'Sheet1'!$B$13:$H$13</definedName>
    <definedName name="solver_adj" localSheetId="0" hidden="1">'Sheet1'!$B$8:$H$9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'Sheet1'!$B$11:$H$11</definedName>
    <definedName name="solver_lhs2" localSheetId="0" hidden="1">'Sheet1'!$B$8:$H$9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'Sheet1'!$B$18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3</definedName>
    <definedName name="solver_rel2" localSheetId="0" hidden="1">4</definedName>
    <definedName name="solver_reo" localSheetId="0" hidden="1">2</definedName>
    <definedName name="solver_rep" localSheetId="0" hidden="1">2</definedName>
    <definedName name="solver_rhs1" localSheetId="0" hidden="1">'Sheet1'!$B$13:$H$13</definedName>
    <definedName name="solver_rhs2" localSheetId="0" hidden="1">integer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2</definedName>
    <definedName name="Starting">'Sheet1'!$B$8:$H$9</definedName>
    <definedName name="TotCost">'Sheet1'!$B$18</definedName>
  </definedNames>
  <calcPr fullCalcOnLoad="1"/>
</workbook>
</file>

<file path=xl/comments1.xml><?xml version="1.0" encoding="utf-8"?>
<comments xmlns="http://schemas.openxmlformats.org/spreadsheetml/2006/main">
  <authors>
    <author>Chris Albright</author>
  </authors>
  <commentList>
    <comment ref="A21" authorId="0">
      <text>
        <r>
          <rPr>
            <sz val="8"/>
            <rFont val="Tahoma"/>
            <family val="0"/>
          </rPr>
          <t>The input values are along the side, the output cell(s) are shown along the top</t>
        </r>
      </text>
    </comment>
    <comment ref="A22" authorId="0">
      <text>
        <r>
          <rPr>
            <sz val="8"/>
            <rFont val="Tahoma"/>
            <family val="0"/>
          </rPr>
          <t>Remember that the input cell is $J$15</t>
        </r>
      </text>
    </comment>
    <comment ref="B2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3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4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5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6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7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8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29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0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1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  <comment ref="B32" authorId="0">
      <text>
        <r>
          <rPr>
            <sz val="8"/>
            <rFont val="Tahoma"/>
            <family val="0"/>
          </rPr>
          <t>Solver found a solution. All constraints and optimality conditions are satisfied.</t>
        </r>
      </text>
    </comment>
  </commentList>
</comments>
</file>

<file path=xl/sharedStrings.xml><?xml version="1.0" encoding="utf-8"?>
<sst xmlns="http://schemas.openxmlformats.org/spreadsheetml/2006/main" count="34" uniqueCount="27">
  <si>
    <t>Regular day pay</t>
  </si>
  <si>
    <t>Overtime day pay</t>
  </si>
  <si>
    <t>Starting day of 5-day shift</t>
  </si>
  <si>
    <t>Mon</t>
  </si>
  <si>
    <t>Tues</t>
  </si>
  <si>
    <t>Wed</t>
  </si>
  <si>
    <t>Thurs</t>
  </si>
  <si>
    <t>Fri</t>
  </si>
  <si>
    <t>Sat</t>
  </si>
  <si>
    <t>Sun</t>
  </si>
  <si>
    <t>Number not working overtime</t>
  </si>
  <si>
    <t>Number working overtime</t>
  </si>
  <si>
    <t>Number available each day</t>
  </si>
  <si>
    <t>&gt;=</t>
  </si>
  <si>
    <t>Number required</t>
  </si>
  <si>
    <t>Regular day cost</t>
  </si>
  <si>
    <t>Overtime day cost</t>
  </si>
  <si>
    <t>Total cost</t>
  </si>
  <si>
    <t>Problem 4.3 (integer workers assumed)</t>
  </si>
  <si>
    <t>$A$21</t>
  </si>
  <si>
    <t>$B$18</t>
  </si>
  <si>
    <t>Totals</t>
  </si>
  <si>
    <t>Original Tues, Wed reqts</t>
  </si>
  <si>
    <t>Change in both Tues, Weds reqts</t>
  </si>
  <si>
    <t>Sensitivity of total cost to common change in Tues, Wed reqts</t>
  </si>
  <si>
    <t>$J$15</t>
  </si>
  <si>
    <t>Increase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</si>
</sst>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double"/>
      <right style="double"/>
      <top style="double"/>
      <bottom style="double"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1" fontId="0" fillId="0" borderId="2" xfId="0" applyNumberForma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4.8515625" style="0" customWidth="1"/>
  </cols>
  <sheetData>
    <row r="1" ht="12.75">
      <c r="A1" s="1" t="s">
        <v>18</v>
      </c>
    </row>
    <row r="2" ht="13.5" thickBot="1">
      <c r="A2" s="4"/>
    </row>
    <row r="3" spans="1:2" ht="12.75">
      <c r="A3" s="4" t="s">
        <v>0</v>
      </c>
      <c r="B3" s="14">
        <v>50</v>
      </c>
    </row>
    <row r="4" spans="1:2" ht="13.5" thickBot="1">
      <c r="A4" s="4" t="s">
        <v>1</v>
      </c>
      <c r="B4" s="15">
        <v>62</v>
      </c>
    </row>
    <row r="6" spans="2:8" ht="12.75">
      <c r="B6" s="3" t="s">
        <v>2</v>
      </c>
      <c r="C6" s="3"/>
      <c r="D6" s="3"/>
      <c r="E6" s="3"/>
      <c r="F6" s="3"/>
      <c r="G6" s="3"/>
      <c r="H6" s="3"/>
    </row>
    <row r="7" spans="1:9" s="2" customFormat="1" ht="13.5" thickBot="1">
      <c r="A7"/>
      <c r="B7" s="2" t="s">
        <v>3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</v>
      </c>
      <c r="H7" s="2" t="s">
        <v>9</v>
      </c>
      <c r="I7" s="2" t="s">
        <v>21</v>
      </c>
    </row>
    <row r="8" spans="1:9" ht="13.5" thickTop="1">
      <c r="A8" t="s">
        <v>10</v>
      </c>
      <c r="B8" s="5">
        <v>3</v>
      </c>
      <c r="C8" s="6">
        <v>0</v>
      </c>
      <c r="D8" s="6">
        <v>2</v>
      </c>
      <c r="E8" s="6">
        <v>4</v>
      </c>
      <c r="F8" s="6">
        <v>0</v>
      </c>
      <c r="G8" s="18">
        <v>0</v>
      </c>
      <c r="H8" s="7">
        <v>0</v>
      </c>
      <c r="I8">
        <f>SUM(B8:H8)</f>
        <v>9</v>
      </c>
    </row>
    <row r="9" spans="1:9" ht="13.5" thickBot="1">
      <c r="A9" t="s">
        <v>11</v>
      </c>
      <c r="B9" s="8">
        <v>5</v>
      </c>
      <c r="C9" s="9">
        <v>0</v>
      </c>
      <c r="D9" s="9">
        <v>0</v>
      </c>
      <c r="E9" s="9">
        <v>0</v>
      </c>
      <c r="F9" s="9">
        <v>0</v>
      </c>
      <c r="G9" s="9">
        <v>5</v>
      </c>
      <c r="H9" s="10">
        <v>0</v>
      </c>
      <c r="I9">
        <f>SUM(B9:H9)</f>
        <v>10</v>
      </c>
    </row>
    <row r="10" ht="13.5" thickTop="1"/>
    <row r="11" spans="1:8" ht="12.75">
      <c r="A11" t="s">
        <v>12</v>
      </c>
      <c r="B11">
        <f>SUM(B8,E8:H8,B9,D9:H9)</f>
        <v>17</v>
      </c>
      <c r="C11">
        <f>SUM(B8:C8,F8:H8,B9:C9,E9:H9)</f>
        <v>13</v>
      </c>
      <c r="D11">
        <f>SUM(B8:D8,G8:H8,B9:D9,F9:H9)</f>
        <v>15</v>
      </c>
      <c r="E11">
        <f>SUM(B8:E8,H8,B9:E9,G9:H9)</f>
        <v>19</v>
      </c>
      <c r="F11">
        <f>SUM(B8:F8,H9,B9:F9)</f>
        <v>14</v>
      </c>
      <c r="G11">
        <f>SUM(C8:G8,B9:G9)</f>
        <v>16</v>
      </c>
      <c r="H11">
        <f>SUM(D8:H8,C9:H9)</f>
        <v>11</v>
      </c>
    </row>
    <row r="12" spans="2:10" ht="13.5" thickBot="1">
      <c r="B12" s="2" t="s">
        <v>13</v>
      </c>
      <c r="C12" s="2" t="s">
        <v>13</v>
      </c>
      <c r="D12" s="2" t="s">
        <v>13</v>
      </c>
      <c r="E12" s="2" t="s">
        <v>13</v>
      </c>
      <c r="F12" s="2" t="s">
        <v>13</v>
      </c>
      <c r="G12" s="2" t="s">
        <v>13</v>
      </c>
      <c r="H12" s="2" t="s">
        <v>13</v>
      </c>
      <c r="J12" s="21" t="s">
        <v>22</v>
      </c>
    </row>
    <row r="13" spans="1:11" ht="13.5" thickBot="1">
      <c r="A13" t="s">
        <v>14</v>
      </c>
      <c r="B13" s="23">
        <v>17</v>
      </c>
      <c r="C13" s="22">
        <f>J13+$J$15</f>
        <v>13</v>
      </c>
      <c r="D13" s="22">
        <f>K13+$J$15</f>
        <v>15</v>
      </c>
      <c r="E13" s="11">
        <v>19</v>
      </c>
      <c r="F13" s="12">
        <v>14</v>
      </c>
      <c r="G13" s="12">
        <v>16</v>
      </c>
      <c r="H13" s="13">
        <v>11</v>
      </c>
      <c r="J13" s="11">
        <v>13</v>
      </c>
      <c r="K13" s="13">
        <v>15</v>
      </c>
    </row>
    <row r="14" ht="12.75">
      <c r="J14" t="s">
        <v>23</v>
      </c>
    </row>
    <row r="15" spans="1:10" ht="12.75">
      <c r="A15" t="s">
        <v>15</v>
      </c>
      <c r="B15" s="16">
        <f>B3*SUM(I8:I9)*5</f>
        <v>4750</v>
      </c>
      <c r="J15">
        <v>0</v>
      </c>
    </row>
    <row r="16" spans="1:2" ht="12.75">
      <c r="A16" t="s">
        <v>16</v>
      </c>
      <c r="B16" s="16">
        <f>B4*I9</f>
        <v>620</v>
      </c>
    </row>
    <row r="17" ht="13.5" thickBot="1"/>
    <row r="18" spans="1:2" ht="14.25" thickBot="1" thickTop="1">
      <c r="A18" t="s">
        <v>17</v>
      </c>
      <c r="B18" s="17">
        <f>SUM(B15:B16)</f>
        <v>5370</v>
      </c>
    </row>
    <row r="19" ht="13.5" thickTop="1"/>
    <row r="20" ht="12.75">
      <c r="A20" s="19" t="s">
        <v>24</v>
      </c>
    </row>
    <row r="21" spans="2:3" ht="12.75">
      <c r="B21" s="2" t="s">
        <v>20</v>
      </c>
      <c r="C21" s="2" t="s">
        <v>26</v>
      </c>
    </row>
    <row r="22" spans="1:2" ht="12.75">
      <c r="A22">
        <v>0</v>
      </c>
      <c r="B22" s="24">
        <v>5370</v>
      </c>
    </row>
    <row r="23" spans="1:3" ht="12.75">
      <c r="A23">
        <v>1</v>
      </c>
      <c r="B23" s="25">
        <v>5494</v>
      </c>
      <c r="C23" s="16">
        <f aca="true" t="shared" si="0" ref="C23:C32">B23-B22</f>
        <v>124</v>
      </c>
    </row>
    <row r="24" spans="1:3" ht="12.75">
      <c r="A24">
        <v>2</v>
      </c>
      <c r="B24" s="25">
        <v>5558</v>
      </c>
      <c r="C24" s="16">
        <f t="shared" si="0"/>
        <v>64</v>
      </c>
    </row>
    <row r="25" spans="1:3" ht="12.75">
      <c r="A25">
        <v>3</v>
      </c>
      <c r="B25" s="25">
        <v>5682</v>
      </c>
      <c r="C25" s="16">
        <f t="shared" si="0"/>
        <v>124</v>
      </c>
    </row>
    <row r="26" spans="1:3" ht="12.75">
      <c r="A26">
        <v>4</v>
      </c>
      <c r="B26" s="25">
        <v>5746</v>
      </c>
      <c r="C26" s="16">
        <f t="shared" si="0"/>
        <v>64</v>
      </c>
    </row>
    <row r="27" spans="1:3" ht="12.75">
      <c r="A27">
        <v>5</v>
      </c>
      <c r="B27" s="25">
        <v>5870</v>
      </c>
      <c r="C27" s="16">
        <f t="shared" si="0"/>
        <v>124</v>
      </c>
    </row>
    <row r="28" spans="1:3" ht="12.75">
      <c r="A28">
        <v>6</v>
      </c>
      <c r="B28" s="25">
        <v>5934</v>
      </c>
      <c r="C28" s="16">
        <f t="shared" si="0"/>
        <v>64</v>
      </c>
    </row>
    <row r="29" spans="1:3" ht="12.75">
      <c r="A29">
        <v>7</v>
      </c>
      <c r="B29" s="25">
        <v>6058</v>
      </c>
      <c r="C29" s="16">
        <f t="shared" si="0"/>
        <v>124</v>
      </c>
    </row>
    <row r="30" spans="1:3" ht="12.75">
      <c r="A30">
        <v>8</v>
      </c>
      <c r="B30" s="25">
        <v>6122</v>
      </c>
      <c r="C30" s="16">
        <f t="shared" si="0"/>
        <v>64</v>
      </c>
    </row>
    <row r="31" spans="1:3" ht="12.75">
      <c r="A31">
        <v>9</v>
      </c>
      <c r="B31" s="25">
        <v>6248</v>
      </c>
      <c r="C31" s="16">
        <f t="shared" si="0"/>
        <v>126</v>
      </c>
    </row>
    <row r="32" spans="1:3" ht="12.75">
      <c r="A32">
        <v>10</v>
      </c>
      <c r="B32" s="26">
        <v>6374</v>
      </c>
      <c r="C32" s="16">
        <f t="shared" si="0"/>
        <v>126</v>
      </c>
    </row>
  </sheetData>
  <printOptions gridLines="1" headings="1"/>
  <pageMargins left="0.75" right="0.75" top="1" bottom="1" header="0.5" footer="0.5"/>
  <pageSetup fitToHeight="1" fitToWidth="1" horizontalDpi="300" verticalDpi="300" orientation="portrait" scale="98" r:id="rId3"/>
  <headerFooter alignWithMargins="0">
    <oddFooter>&amp;CProblem 3.3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1</v>
      </c>
    </row>
    <row r="2" ht="12.75">
      <c r="A2" t="s">
        <v>25</v>
      </c>
    </row>
    <row r="3" ht="12.75">
      <c r="A3">
        <v>1</v>
      </c>
    </row>
    <row r="4" ht="12.75">
      <c r="A4">
        <v>0</v>
      </c>
    </row>
    <row r="5" ht="12.75">
      <c r="A5">
        <v>10</v>
      </c>
    </row>
    <row r="6" ht="12.75">
      <c r="A6">
        <v>1</v>
      </c>
    </row>
    <row r="7" spans="1:2" ht="12.75">
      <c r="A7" s="20"/>
      <c r="B7" s="20"/>
    </row>
    <row r="8" ht="12.75">
      <c r="A8" t="s">
        <v>20</v>
      </c>
    </row>
    <row r="9" ht="12.75">
      <c r="A9" t="s">
        <v>19</v>
      </c>
    </row>
    <row r="13" ht="12.75">
      <c r="B13" s="2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Albright</dc:creator>
  <cp:keywords/>
  <dc:description/>
  <cp:lastModifiedBy>Chris Albright</cp:lastModifiedBy>
  <cp:lastPrinted>1996-01-13T18:54:00Z</cp:lastPrinted>
  <dcterms:created xsi:type="dcterms:W3CDTF">1996-01-13T18:54:11Z</dcterms:created>
  <dcterms:modified xsi:type="dcterms:W3CDTF">1999-12-09T20:06:00Z</dcterms:modified>
  <cp:category/>
  <cp:version/>
  <cp:contentType/>
  <cp:contentStatus/>
</cp:coreProperties>
</file>