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8400" windowHeight="3930" activeTab="0"/>
  </bookViews>
  <sheets>
    <sheet name="Sheet1" sheetId="1" r:id="rId1"/>
  </sheets>
  <definedNames>
    <definedName name="Capacities">'Sheet1'!$K$30:$K$42</definedName>
    <definedName name="ColSums">'Sheet1'!$C$43:$H$43</definedName>
    <definedName name="Demands">'Sheet1'!$C$45:$H$45</definedName>
    <definedName name="Flows">'Sheet1'!$C$30:$H$32,'Sheet1'!$D$33:$H$34,'Sheet1'!$E$35:$H$36,'Sheet1'!$F$37:$H$38,'Sheet1'!$G$39:$H$40,'Sheet1'!$H$41:$H$42</definedName>
    <definedName name="RowSums">'Sheet1'!$I$30:$I$42</definedName>
    <definedName name="solver_adj" localSheetId="0" hidden="1">'Sheet1'!$C$30:$H$32,'Sheet1'!$D$33:$H$34,'Sheet1'!$E$35:$H$36,'Sheet1'!$F$37:$H$38,'Sheet1'!$G$39:$H$40,'Sheet1'!$H$41:$H$42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'Sheet1'!$C$43:$H$43</definedName>
    <definedName name="solver_lhs2" localSheetId="0" hidden="1">'Sheet1'!$I$30:$I$42</definedName>
    <definedName name="solver_lhs3" localSheetId="0" hidden="1">'Sheet1'!$C$30:$H$42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'Sheet1'!$B$47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'Sheet1'!$C$45:$H$45</definedName>
    <definedName name="solver_rhs2" localSheetId="0" hidden="1">'Sheet1'!$K$30:$K$42</definedName>
    <definedName name="solver_rhs3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  <definedName name="TotCost">'Sheet1'!$B$47</definedName>
  </definedNames>
  <calcPr calcMode="autoNoTable" fullCalcOnLoad="1"/>
</workbook>
</file>

<file path=xl/sharedStrings.xml><?xml version="1.0" encoding="utf-8"?>
<sst xmlns="http://schemas.openxmlformats.org/spreadsheetml/2006/main" count="85" uniqueCount="40">
  <si>
    <t>Unit cost with RT</t>
  </si>
  <si>
    <t>Unit cost with OT</t>
  </si>
  <si>
    <t>Unit holding cost per month</t>
  </si>
  <si>
    <t>Max RT shoes per month</t>
  </si>
  <si>
    <t>Max OT shoes per month</t>
  </si>
  <si>
    <t>Initial inventory</t>
  </si>
  <si>
    <t>Table of unit "shipping" costs</t>
  </si>
  <si>
    <t>To</t>
  </si>
  <si>
    <t>Month 1</t>
  </si>
  <si>
    <t>Month 2</t>
  </si>
  <si>
    <t>Month 3</t>
  </si>
  <si>
    <t>Month 4</t>
  </si>
  <si>
    <t>Month 5</t>
  </si>
  <si>
    <t>Month 6</t>
  </si>
  <si>
    <t>From</t>
  </si>
  <si>
    <t>Month 1 RT</t>
  </si>
  <si>
    <t>Month 1 OT</t>
  </si>
  <si>
    <t>Month 2 RT</t>
  </si>
  <si>
    <t>Month 2 OT</t>
  </si>
  <si>
    <t>Month 3 RT</t>
  </si>
  <si>
    <t>Month 3 OV</t>
  </si>
  <si>
    <t>Month 4 RT</t>
  </si>
  <si>
    <t>Month 4 OV</t>
  </si>
  <si>
    <t>Month 5 RT</t>
  </si>
  <si>
    <t>Month 5 OT</t>
  </si>
  <si>
    <t>Month 6 RT</t>
  </si>
  <si>
    <t>Month 6 OT</t>
  </si>
  <si>
    <t>Production schedule</t>
  </si>
  <si>
    <t>Sum</t>
  </si>
  <si>
    <t>Capacity</t>
  </si>
  <si>
    <t>&lt;=</t>
  </si>
  <si>
    <t>Month 3 OT</t>
  </si>
  <si>
    <t>&gt;=</t>
  </si>
  <si>
    <t>Demand</t>
  </si>
  <si>
    <t>Total cost</t>
  </si>
  <si>
    <t>Summary of optimal policy</t>
  </si>
  <si>
    <t>RT</t>
  </si>
  <si>
    <t>OT</t>
  </si>
  <si>
    <t>ending inventory</t>
  </si>
  <si>
    <t>Problem 5.3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</si>
</sst>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1" fontId="0" fillId="2" borderId="12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104775</xdr:rowOff>
    </xdr:from>
    <xdr:to>
      <xdr:col>8</xdr:col>
      <xdr:colOff>485775</xdr:colOff>
      <xdr:row>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14700" y="438150"/>
          <a:ext cx="32956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the "usual" transportation formulation, where the changing cells are the non-grayed out cells in the red border (named Flows).  The grayed out cells are set equal to 0 and are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not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allowed to change.  The unit costs in the black cells below are irrelevant in this formulation.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28125" style="0" customWidth="1"/>
    <col min="2" max="2" width="13.7109375" style="0" customWidth="1"/>
  </cols>
  <sheetData>
    <row r="1" ht="12.75">
      <c r="A1" s="1" t="s">
        <v>39</v>
      </c>
    </row>
    <row r="2" ht="13.5" thickBot="1"/>
    <row r="3" spans="1:2" ht="12.75">
      <c r="A3" t="s">
        <v>0</v>
      </c>
      <c r="B3" s="4">
        <v>7</v>
      </c>
    </row>
    <row r="4" spans="1:2" ht="12.75">
      <c r="A4" t="s">
        <v>1</v>
      </c>
      <c r="B4" s="5">
        <v>11</v>
      </c>
    </row>
    <row r="5" spans="1:2" ht="13.5" thickBot="1">
      <c r="A5" t="s">
        <v>2</v>
      </c>
      <c r="B5" s="6">
        <v>1</v>
      </c>
    </row>
    <row r="6" ht="13.5" thickBot="1"/>
    <row r="7" spans="1:2" ht="12.75">
      <c r="A7" t="s">
        <v>3</v>
      </c>
      <c r="B7" s="2">
        <v>200</v>
      </c>
    </row>
    <row r="8" spans="1:2" ht="13.5" thickBot="1">
      <c r="A8" t="s">
        <v>4</v>
      </c>
      <c r="B8" s="3">
        <v>100</v>
      </c>
    </row>
    <row r="9" ht="13.5" thickBot="1"/>
    <row r="10" spans="1:2" ht="13.5" thickBot="1">
      <c r="A10" t="s">
        <v>5</v>
      </c>
      <c r="B10" s="7">
        <v>0</v>
      </c>
    </row>
    <row r="12" spans="1:3" ht="12.75">
      <c r="A12" t="s">
        <v>6</v>
      </c>
      <c r="C12" t="s">
        <v>7</v>
      </c>
    </row>
    <row r="13" spans="3:8" ht="12.75"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13</v>
      </c>
    </row>
    <row r="14" spans="1:8" ht="12.75">
      <c r="A14" t="s">
        <v>14</v>
      </c>
      <c r="B14" t="s">
        <v>5</v>
      </c>
      <c r="C14" s="9">
        <v>0</v>
      </c>
      <c r="D14" s="9">
        <f>B5</f>
        <v>1</v>
      </c>
      <c r="E14" s="9">
        <f>2*B5</f>
        <v>2</v>
      </c>
      <c r="F14" s="9">
        <f>3*B5</f>
        <v>3</v>
      </c>
      <c r="G14" s="9">
        <f>4*B5</f>
        <v>4</v>
      </c>
      <c r="H14" s="9">
        <f>5*B5</f>
        <v>5</v>
      </c>
    </row>
    <row r="15" spans="2:8" ht="12.75">
      <c r="B15" t="s">
        <v>15</v>
      </c>
      <c r="C15" s="9">
        <f aca="true" t="shared" si="0" ref="C15:H15">$B$3+C14</f>
        <v>7</v>
      </c>
      <c r="D15" s="9">
        <f t="shared" si="0"/>
        <v>8</v>
      </c>
      <c r="E15" s="9">
        <f t="shared" si="0"/>
        <v>9</v>
      </c>
      <c r="F15" s="9">
        <f t="shared" si="0"/>
        <v>10</v>
      </c>
      <c r="G15" s="9">
        <f t="shared" si="0"/>
        <v>11</v>
      </c>
      <c r="H15" s="9">
        <f t="shared" si="0"/>
        <v>12</v>
      </c>
    </row>
    <row r="16" spans="2:8" ht="12.75">
      <c r="B16" t="s">
        <v>16</v>
      </c>
      <c r="C16" s="9">
        <f aca="true" t="shared" si="1" ref="C16:H16">$B$4+C14</f>
        <v>11</v>
      </c>
      <c r="D16" s="9">
        <f t="shared" si="1"/>
        <v>12</v>
      </c>
      <c r="E16" s="9">
        <f t="shared" si="1"/>
        <v>13</v>
      </c>
      <c r="F16" s="9">
        <f t="shared" si="1"/>
        <v>14</v>
      </c>
      <c r="G16" s="9">
        <f t="shared" si="1"/>
        <v>15</v>
      </c>
      <c r="H16" s="9">
        <f t="shared" si="1"/>
        <v>16</v>
      </c>
    </row>
    <row r="17" spans="2:8" ht="12.75">
      <c r="B17" t="s">
        <v>17</v>
      </c>
      <c r="C17" s="27">
        <v>0</v>
      </c>
      <c r="D17" s="9">
        <f aca="true" t="shared" si="2" ref="D17:H18">C15</f>
        <v>7</v>
      </c>
      <c r="E17" s="9">
        <f t="shared" si="2"/>
        <v>8</v>
      </c>
      <c r="F17" s="9">
        <f t="shared" si="2"/>
        <v>9</v>
      </c>
      <c r="G17" s="9">
        <f t="shared" si="2"/>
        <v>10</v>
      </c>
      <c r="H17" s="9">
        <f t="shared" si="2"/>
        <v>11</v>
      </c>
    </row>
    <row r="18" spans="2:8" ht="12.75">
      <c r="B18" t="s">
        <v>18</v>
      </c>
      <c r="C18" s="27">
        <v>0</v>
      </c>
      <c r="D18" s="9">
        <f t="shared" si="2"/>
        <v>11</v>
      </c>
      <c r="E18" s="9">
        <f t="shared" si="2"/>
        <v>12</v>
      </c>
      <c r="F18" s="9">
        <f t="shared" si="2"/>
        <v>13</v>
      </c>
      <c r="G18" s="9">
        <f t="shared" si="2"/>
        <v>14</v>
      </c>
      <c r="H18" s="9">
        <f t="shared" si="2"/>
        <v>15</v>
      </c>
    </row>
    <row r="19" spans="2:8" ht="12.75">
      <c r="B19" t="s">
        <v>19</v>
      </c>
      <c r="C19" s="27">
        <v>0</v>
      </c>
      <c r="D19" s="27">
        <v>0</v>
      </c>
      <c r="E19" s="9">
        <f aca="true" t="shared" si="3" ref="E19:H20">D17</f>
        <v>7</v>
      </c>
      <c r="F19" s="9">
        <f t="shared" si="3"/>
        <v>8</v>
      </c>
      <c r="G19" s="9">
        <f t="shared" si="3"/>
        <v>9</v>
      </c>
      <c r="H19" s="9">
        <f t="shared" si="3"/>
        <v>10</v>
      </c>
    </row>
    <row r="20" spans="2:8" ht="12.75">
      <c r="B20" t="s">
        <v>20</v>
      </c>
      <c r="C20" s="27">
        <v>0</v>
      </c>
      <c r="D20" s="27">
        <v>0</v>
      </c>
      <c r="E20" s="9">
        <f t="shared" si="3"/>
        <v>11</v>
      </c>
      <c r="F20" s="9">
        <f t="shared" si="3"/>
        <v>12</v>
      </c>
      <c r="G20" s="9">
        <f t="shared" si="3"/>
        <v>13</v>
      </c>
      <c r="H20" s="9">
        <f t="shared" si="3"/>
        <v>14</v>
      </c>
    </row>
    <row r="21" spans="2:8" ht="12.75">
      <c r="B21" t="s">
        <v>21</v>
      </c>
      <c r="C21" s="27">
        <v>0</v>
      </c>
      <c r="D21" s="27">
        <v>0</v>
      </c>
      <c r="E21" s="27">
        <v>0</v>
      </c>
      <c r="F21" s="9">
        <f aca="true" t="shared" si="4" ref="F21:H22">E19</f>
        <v>7</v>
      </c>
      <c r="G21" s="9">
        <f t="shared" si="4"/>
        <v>8</v>
      </c>
      <c r="H21" s="9">
        <f t="shared" si="4"/>
        <v>9</v>
      </c>
    </row>
    <row r="22" spans="2:8" ht="12.75">
      <c r="B22" t="s">
        <v>22</v>
      </c>
      <c r="C22" s="27">
        <v>0</v>
      </c>
      <c r="D22" s="27">
        <v>0</v>
      </c>
      <c r="E22" s="27">
        <v>0</v>
      </c>
      <c r="F22" s="9">
        <f t="shared" si="4"/>
        <v>11</v>
      </c>
      <c r="G22" s="9">
        <f t="shared" si="4"/>
        <v>12</v>
      </c>
      <c r="H22" s="9">
        <f t="shared" si="4"/>
        <v>13</v>
      </c>
    </row>
    <row r="23" spans="2:8" ht="12.75">
      <c r="B23" t="s">
        <v>23</v>
      </c>
      <c r="C23" s="27">
        <v>0</v>
      </c>
      <c r="D23" s="27">
        <v>0</v>
      </c>
      <c r="E23" s="27">
        <v>0</v>
      </c>
      <c r="F23" s="27">
        <v>0</v>
      </c>
      <c r="G23" s="9">
        <f>F21</f>
        <v>7</v>
      </c>
      <c r="H23" s="9">
        <f>G21</f>
        <v>8</v>
      </c>
    </row>
    <row r="24" spans="2:8" ht="12.75">
      <c r="B24" t="s">
        <v>24</v>
      </c>
      <c r="C24" s="27">
        <v>0</v>
      </c>
      <c r="D24" s="27">
        <v>0</v>
      </c>
      <c r="E24" s="27">
        <v>0</v>
      </c>
      <c r="F24" s="27">
        <v>0</v>
      </c>
      <c r="G24" s="9">
        <f>F22</f>
        <v>11</v>
      </c>
      <c r="H24" s="9">
        <f>G22</f>
        <v>12</v>
      </c>
    </row>
    <row r="25" spans="2:8" ht="12.75">
      <c r="B25" t="s">
        <v>25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9">
        <f>G23</f>
        <v>7</v>
      </c>
    </row>
    <row r="26" spans="2:8" ht="12.75">
      <c r="B26" t="s">
        <v>26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9">
        <f>G24</f>
        <v>11</v>
      </c>
    </row>
    <row r="28" spans="1:3" ht="12.75">
      <c r="A28" t="s">
        <v>27</v>
      </c>
      <c r="C28" t="s">
        <v>7</v>
      </c>
    </row>
    <row r="29" spans="3:11" ht="13.5" thickBot="1"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13</v>
      </c>
      <c r="I29" s="8" t="s">
        <v>28</v>
      </c>
      <c r="J29" s="8"/>
      <c r="K29" s="8" t="s">
        <v>29</v>
      </c>
    </row>
    <row r="30" spans="1:11" ht="13.5" thickTop="1">
      <c r="A30" t="s">
        <v>14</v>
      </c>
      <c r="B30" t="s">
        <v>5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7">
        <v>0</v>
      </c>
      <c r="I30" s="22">
        <f aca="true" t="shared" si="5" ref="I30:I42">SUM(C30:H30)</f>
        <v>0</v>
      </c>
      <c r="J30" s="10" t="s">
        <v>30</v>
      </c>
      <c r="K30">
        <f>B10</f>
        <v>0</v>
      </c>
    </row>
    <row r="31" spans="2:11" ht="12.75">
      <c r="B31" t="s">
        <v>15</v>
      </c>
      <c r="C31" s="18">
        <v>200</v>
      </c>
      <c r="D31" s="19">
        <v>0</v>
      </c>
      <c r="E31" s="19">
        <v>0</v>
      </c>
      <c r="F31" s="19">
        <v>0</v>
      </c>
      <c r="G31" s="19">
        <v>0</v>
      </c>
      <c r="H31" s="20">
        <v>0</v>
      </c>
      <c r="I31" s="22">
        <f t="shared" si="5"/>
        <v>200</v>
      </c>
      <c r="J31" s="10" t="s">
        <v>30</v>
      </c>
      <c r="K31">
        <f>$B$7</f>
        <v>200</v>
      </c>
    </row>
    <row r="32" spans="2:11" ht="12.75">
      <c r="B32" t="s">
        <v>16</v>
      </c>
      <c r="C32" s="18">
        <v>0</v>
      </c>
      <c r="D32" s="19">
        <v>0</v>
      </c>
      <c r="E32" s="19">
        <v>0</v>
      </c>
      <c r="F32" s="19">
        <v>0</v>
      </c>
      <c r="G32" s="19">
        <v>0</v>
      </c>
      <c r="H32" s="20">
        <v>0</v>
      </c>
      <c r="I32" s="22">
        <f t="shared" si="5"/>
        <v>0</v>
      </c>
      <c r="J32" s="10" t="s">
        <v>30</v>
      </c>
      <c r="K32">
        <f>$B$8</f>
        <v>100</v>
      </c>
    </row>
    <row r="33" spans="2:11" ht="12.75">
      <c r="B33" t="s">
        <v>17</v>
      </c>
      <c r="C33" s="23">
        <v>0</v>
      </c>
      <c r="D33" s="19">
        <v>200</v>
      </c>
      <c r="E33" s="19">
        <v>0</v>
      </c>
      <c r="F33" s="19">
        <v>0</v>
      </c>
      <c r="G33" s="19">
        <v>0</v>
      </c>
      <c r="H33" s="20">
        <v>0</v>
      </c>
      <c r="I33" s="22">
        <f t="shared" si="5"/>
        <v>200</v>
      </c>
      <c r="J33" s="10" t="s">
        <v>30</v>
      </c>
      <c r="K33">
        <f>$B$7</f>
        <v>200</v>
      </c>
    </row>
    <row r="34" spans="2:11" ht="12.75">
      <c r="B34" t="s">
        <v>18</v>
      </c>
      <c r="C34" s="23">
        <v>0</v>
      </c>
      <c r="D34" s="19">
        <v>60</v>
      </c>
      <c r="E34" s="19">
        <v>0</v>
      </c>
      <c r="F34" s="19">
        <v>0</v>
      </c>
      <c r="G34" s="19">
        <v>0</v>
      </c>
      <c r="H34" s="20">
        <v>0</v>
      </c>
      <c r="I34" s="22">
        <f t="shared" si="5"/>
        <v>60</v>
      </c>
      <c r="J34" s="10" t="s">
        <v>30</v>
      </c>
      <c r="K34">
        <f>$B$8</f>
        <v>100</v>
      </c>
    </row>
    <row r="35" spans="2:11" ht="12.75">
      <c r="B35" t="s">
        <v>19</v>
      </c>
      <c r="C35" s="23">
        <v>0</v>
      </c>
      <c r="D35" s="25">
        <v>0</v>
      </c>
      <c r="E35" s="19">
        <v>160</v>
      </c>
      <c r="F35" s="19">
        <v>40</v>
      </c>
      <c r="G35" s="19">
        <v>0</v>
      </c>
      <c r="H35" s="20">
        <v>0</v>
      </c>
      <c r="I35" s="22">
        <f t="shared" si="5"/>
        <v>200</v>
      </c>
      <c r="J35" s="10" t="s">
        <v>30</v>
      </c>
      <c r="K35">
        <f>$B$7</f>
        <v>200</v>
      </c>
    </row>
    <row r="36" spans="2:11" ht="12.75">
      <c r="B36" t="s">
        <v>31</v>
      </c>
      <c r="C36" s="23">
        <v>0</v>
      </c>
      <c r="D36" s="25">
        <v>0</v>
      </c>
      <c r="E36" s="19">
        <v>80</v>
      </c>
      <c r="F36" s="19">
        <v>0</v>
      </c>
      <c r="G36" s="19">
        <v>0</v>
      </c>
      <c r="H36" s="20">
        <v>0</v>
      </c>
      <c r="I36" s="22">
        <f t="shared" si="5"/>
        <v>80</v>
      </c>
      <c r="J36" s="10" t="s">
        <v>30</v>
      </c>
      <c r="K36">
        <f>$B$8</f>
        <v>100</v>
      </c>
    </row>
    <row r="37" spans="2:11" ht="12.75">
      <c r="B37" t="s">
        <v>21</v>
      </c>
      <c r="C37" s="23">
        <v>0</v>
      </c>
      <c r="D37" s="25">
        <v>0</v>
      </c>
      <c r="E37" s="25">
        <v>0</v>
      </c>
      <c r="F37" s="19">
        <v>200</v>
      </c>
      <c r="G37" s="19">
        <v>0</v>
      </c>
      <c r="H37" s="20">
        <v>0</v>
      </c>
      <c r="I37" s="22">
        <f t="shared" si="5"/>
        <v>200</v>
      </c>
      <c r="J37" s="10" t="s">
        <v>30</v>
      </c>
      <c r="K37">
        <f>$B$7</f>
        <v>200</v>
      </c>
    </row>
    <row r="38" spans="2:11" ht="12.75">
      <c r="B38" t="s">
        <v>22</v>
      </c>
      <c r="C38" s="23">
        <v>0</v>
      </c>
      <c r="D38" s="25">
        <v>0</v>
      </c>
      <c r="E38" s="25">
        <v>0</v>
      </c>
      <c r="F38" s="19">
        <v>100</v>
      </c>
      <c r="G38" s="19">
        <v>0</v>
      </c>
      <c r="H38" s="20">
        <v>0</v>
      </c>
      <c r="I38" s="22">
        <f t="shared" si="5"/>
        <v>100</v>
      </c>
      <c r="J38" s="10" t="s">
        <v>30</v>
      </c>
      <c r="K38">
        <f>$B$8</f>
        <v>100</v>
      </c>
    </row>
    <row r="39" spans="2:11" ht="12.75">
      <c r="B39" t="s">
        <v>23</v>
      </c>
      <c r="C39" s="23">
        <v>0</v>
      </c>
      <c r="D39" s="25">
        <v>0</v>
      </c>
      <c r="E39" s="25">
        <v>0</v>
      </c>
      <c r="F39" s="25">
        <v>0</v>
      </c>
      <c r="G39" s="19">
        <v>190</v>
      </c>
      <c r="H39" s="20">
        <v>0</v>
      </c>
      <c r="I39" s="22">
        <f t="shared" si="5"/>
        <v>190</v>
      </c>
      <c r="J39" s="10" t="s">
        <v>30</v>
      </c>
      <c r="K39">
        <f>$B$7</f>
        <v>200</v>
      </c>
    </row>
    <row r="40" spans="2:11" ht="12.75">
      <c r="B40" t="s">
        <v>24</v>
      </c>
      <c r="C40" s="23">
        <v>0</v>
      </c>
      <c r="D40" s="25">
        <v>0</v>
      </c>
      <c r="E40" s="25">
        <v>0</v>
      </c>
      <c r="F40" s="25">
        <v>0</v>
      </c>
      <c r="G40" s="19">
        <v>0</v>
      </c>
      <c r="H40" s="20">
        <v>0</v>
      </c>
      <c r="I40" s="22">
        <f t="shared" si="5"/>
        <v>0</v>
      </c>
      <c r="J40" s="10" t="s">
        <v>30</v>
      </c>
      <c r="K40">
        <f>$B$8</f>
        <v>100</v>
      </c>
    </row>
    <row r="41" spans="2:11" ht="12.75">
      <c r="B41" t="s">
        <v>25</v>
      </c>
      <c r="C41" s="23">
        <v>0</v>
      </c>
      <c r="D41" s="25">
        <v>0</v>
      </c>
      <c r="E41" s="25">
        <v>0</v>
      </c>
      <c r="F41" s="25">
        <v>0</v>
      </c>
      <c r="G41" s="25">
        <v>0</v>
      </c>
      <c r="H41" s="20">
        <v>150</v>
      </c>
      <c r="I41" s="22">
        <f t="shared" si="5"/>
        <v>150</v>
      </c>
      <c r="J41" s="10" t="s">
        <v>30</v>
      </c>
      <c r="K41">
        <f>$B$7</f>
        <v>200</v>
      </c>
    </row>
    <row r="42" spans="2:11" ht="13.5" thickBot="1">
      <c r="B42" t="s">
        <v>26</v>
      </c>
      <c r="C42" s="24">
        <v>0</v>
      </c>
      <c r="D42" s="26">
        <v>0</v>
      </c>
      <c r="E42" s="26">
        <v>0</v>
      </c>
      <c r="F42" s="26">
        <v>0</v>
      </c>
      <c r="G42" s="26">
        <v>0</v>
      </c>
      <c r="H42" s="21">
        <v>0</v>
      </c>
      <c r="I42" s="22">
        <f t="shared" si="5"/>
        <v>0</v>
      </c>
      <c r="J42" s="10" t="s">
        <v>30</v>
      </c>
      <c r="K42">
        <f>$B$8</f>
        <v>100</v>
      </c>
    </row>
    <row r="43" spans="2:8" ht="13.5" thickTop="1">
      <c r="B43" t="s">
        <v>28</v>
      </c>
      <c r="C43" s="22">
        <f aca="true" t="shared" si="6" ref="C43:H43">SUM(C30:C42)</f>
        <v>200</v>
      </c>
      <c r="D43" s="22">
        <f t="shared" si="6"/>
        <v>260</v>
      </c>
      <c r="E43" s="22">
        <f t="shared" si="6"/>
        <v>240</v>
      </c>
      <c r="F43" s="22">
        <f t="shared" si="6"/>
        <v>340</v>
      </c>
      <c r="G43" s="22">
        <f t="shared" si="6"/>
        <v>190</v>
      </c>
      <c r="H43" s="22">
        <f t="shared" si="6"/>
        <v>150</v>
      </c>
    </row>
    <row r="44" spans="3:8" ht="13.5" thickBot="1">
      <c r="C44" s="8" t="s">
        <v>32</v>
      </c>
      <c r="D44" s="8" t="s">
        <v>32</v>
      </c>
      <c r="E44" s="8" t="s">
        <v>32</v>
      </c>
      <c r="F44" s="8" t="s">
        <v>32</v>
      </c>
      <c r="G44" s="8" t="s">
        <v>32</v>
      </c>
      <c r="H44" s="8" t="s">
        <v>32</v>
      </c>
    </row>
    <row r="45" spans="2:8" ht="13.5" thickBot="1">
      <c r="B45" t="s">
        <v>33</v>
      </c>
      <c r="C45" s="11">
        <v>200</v>
      </c>
      <c r="D45" s="12">
        <v>260</v>
      </c>
      <c r="E45" s="12">
        <v>240</v>
      </c>
      <c r="F45" s="12">
        <v>340</v>
      </c>
      <c r="G45" s="12">
        <v>190</v>
      </c>
      <c r="H45" s="13">
        <v>150</v>
      </c>
    </row>
    <row r="46" ht="13.5" thickBot="1"/>
    <row r="47" spans="1:2" ht="14.25" thickBot="1" thickTop="1">
      <c r="A47" t="s">
        <v>34</v>
      </c>
      <c r="B47" s="14">
        <f>SUMPRODUCT(C30:H42,C14:H26)</f>
        <v>10660</v>
      </c>
    </row>
    <row r="48" ht="13.5" thickTop="1"/>
    <row r="49" spans="1:4" ht="12.75">
      <c r="A49" t="s">
        <v>35</v>
      </c>
      <c r="B49" s="8" t="s">
        <v>36</v>
      </c>
      <c r="C49" s="8" t="s">
        <v>37</v>
      </c>
      <c r="D49" t="s">
        <v>38</v>
      </c>
    </row>
    <row r="50" spans="1:4" ht="12.75">
      <c r="A50" t="s">
        <v>8</v>
      </c>
      <c r="B50">
        <v>200</v>
      </c>
      <c r="C50">
        <v>0</v>
      </c>
      <c r="D50">
        <v>0</v>
      </c>
    </row>
    <row r="51" spans="1:4" ht="12.75">
      <c r="A51" t="s">
        <v>9</v>
      </c>
      <c r="B51">
        <v>200</v>
      </c>
      <c r="C51">
        <v>60</v>
      </c>
      <c r="D51">
        <v>0</v>
      </c>
    </row>
    <row r="52" spans="1:4" ht="12.75">
      <c r="A52" t="s">
        <v>10</v>
      </c>
      <c r="B52">
        <v>200</v>
      </c>
      <c r="C52">
        <v>100</v>
      </c>
      <c r="D52">
        <v>40</v>
      </c>
    </row>
    <row r="53" spans="1:4" ht="12.75">
      <c r="A53" t="s">
        <v>11</v>
      </c>
      <c r="B53">
        <v>200</v>
      </c>
      <c r="C53">
        <v>100</v>
      </c>
      <c r="D53">
        <v>0</v>
      </c>
    </row>
    <row r="54" spans="1:4" ht="12.75">
      <c r="A54" t="s">
        <v>12</v>
      </c>
      <c r="B54">
        <v>190</v>
      </c>
      <c r="C54">
        <v>0</v>
      </c>
      <c r="D54">
        <v>0</v>
      </c>
    </row>
    <row r="55" spans="1:4" ht="12.75">
      <c r="A55" t="s">
        <v>13</v>
      </c>
      <c r="B55">
        <v>150</v>
      </c>
      <c r="C55">
        <v>0</v>
      </c>
      <c r="D55">
        <v>0</v>
      </c>
    </row>
  </sheetData>
  <printOptions gridLines="1" headings="1"/>
  <pageMargins left="0.75" right="0.75" top="1" bottom="1" header="0.5" footer="0.5"/>
  <pageSetup fitToHeight="1" fitToWidth="1" horizontalDpi="300" verticalDpi="300" orientation="portrait" scale="74" r:id="rId2"/>
  <headerFooter alignWithMargins="0">
    <oddFooter>&amp;CProblem 4.3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1996-04-10T00:00:26Z</cp:lastPrinted>
  <dcterms:created xsi:type="dcterms:W3CDTF">1996-04-09T23:53:08Z</dcterms:created>
  <dcterms:modified xsi:type="dcterms:W3CDTF">1999-12-13T04:25:57Z</dcterms:modified>
  <cp:category/>
  <cp:version/>
  <cp:contentType/>
  <cp:contentStatus/>
</cp:coreProperties>
</file>