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>
    <definedName name="EndTimes">'Sheet1'!$G$18:$G$27</definedName>
    <definedName name="EventTimes">'Sheet1'!$B$19:$B$24</definedName>
    <definedName name="LTable1">'Sheet1'!$B$5:$D$14</definedName>
    <definedName name="LTable2">'Sheet1'!$A$18:$B$24</definedName>
    <definedName name="ProjTime">'Sheet1'!$B$27</definedName>
    <definedName name="solver_adj" localSheetId="0" hidden="1">'Sheet1'!$B$19:$B$24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'Sheet1'!$G$18:$G$27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'Sheet1'!$B$27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StTimesPlusDurs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StTimesPlusDurs">'Sheet1'!$I$18:$I$27</definedName>
    <definedName name="Times">'Sheet1'!$B$19:$B$24</definedName>
  </definedNames>
  <calcPr fullCalcOnLoad="1"/>
</workbook>
</file>

<file path=xl/sharedStrings.xml><?xml version="1.0" encoding="utf-8"?>
<sst xmlns="http://schemas.openxmlformats.org/spreadsheetml/2006/main" count="86" uniqueCount="55">
  <si>
    <t>Problem 5.44</t>
  </si>
  <si>
    <t>Activity</t>
  </si>
  <si>
    <t>Index</t>
  </si>
  <si>
    <t>Predecessors</t>
  </si>
  <si>
    <t>Duration</t>
  </si>
  <si>
    <t>Find site</t>
  </si>
  <si>
    <t>Find engineers</t>
  </si>
  <si>
    <t>Hire opening act</t>
  </si>
  <si>
    <t>Set radio and TV ads</t>
  </si>
  <si>
    <t>Set up ticket agents</t>
  </si>
  <si>
    <t>Prepare electronics</t>
  </si>
  <si>
    <t>Print advertising</t>
  </si>
  <si>
    <t>Set up transportation</t>
  </si>
  <si>
    <t>Rehearsals</t>
  </si>
  <si>
    <t>Last-minute details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</si>
  <si>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</si>
  <si>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</si>
  <si>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</si>
  <si>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</si>
  <si>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</si>
  <si>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</si>
  <si>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</si>
  <si>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</si>
  <si>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</si>
  <si>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I</t>
  </si>
  <si>
    <t>None</t>
  </si>
  <si>
    <t>F,H</t>
  </si>
  <si>
    <t>Network node times</t>
  </si>
  <si>
    <t>Node</t>
  </si>
  <si>
    <t>Time</t>
  </si>
  <si>
    <t>Arcs (activities), corresponding to nodes, and time constraints</t>
  </si>
  <si>
    <t>StartNode</t>
  </si>
  <si>
    <t>EndNode</t>
  </si>
  <si>
    <t>EndTime</t>
  </si>
  <si>
    <t>StartTime+Duration</t>
  </si>
  <si>
    <t>&gt;=</t>
  </si>
  <si>
    <t>Project time</t>
  </si>
  <si>
    <t>*</t>
  </si>
  <si>
    <t>Critical path</t>
  </si>
  <si>
    <t>A-C-G</t>
  </si>
  <si>
    <t>Data on activity network (see network graph below)</t>
  </si>
  <si>
    <t>Ranges names</t>
  </si>
  <si>
    <t>EndTimes</t>
  </si>
  <si>
    <t>=Sheet1!$G$18:$G$27</t>
  </si>
  <si>
    <t>EventTimes</t>
  </si>
  <si>
    <t>=Sheet1!$B$19:$B$24</t>
  </si>
  <si>
    <t>LTable1</t>
  </si>
  <si>
    <t>=Sheet1!$B$5:$D$14</t>
  </si>
  <si>
    <t>LTable2</t>
  </si>
  <si>
    <t>=Sheet1!$A$18:$B$24</t>
  </si>
  <si>
    <t>ProjTime</t>
  </si>
  <si>
    <t>=Sheet1!$B$27</t>
  </si>
  <si>
    <t>StTimesPlusDurs</t>
  </si>
  <si>
    <t>=Sheet1!$I$18:$I$27</t>
  </si>
  <si>
    <t>Times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</si>
</sst>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140625" style="0" customWidth="1"/>
    <col min="3" max="3" width="13.140625" style="0" customWidth="1"/>
    <col min="9" max="9" width="17.140625" style="0" customWidth="1"/>
  </cols>
  <sheetData>
    <row r="1" spans="1:9" ht="12.75">
      <c r="A1" s="1" t="s">
        <v>0</v>
      </c>
      <c r="I1" s="1" t="s">
        <v>41</v>
      </c>
    </row>
    <row r="2" spans="9:10" ht="12.75">
      <c r="I2" s="10" t="s">
        <v>42</v>
      </c>
      <c r="J2" s="10" t="s">
        <v>43</v>
      </c>
    </row>
    <row r="3" spans="1:10" ht="12.75">
      <c r="A3" s="1" t="s">
        <v>40</v>
      </c>
      <c r="I3" s="10" t="s">
        <v>44</v>
      </c>
      <c r="J3" s="10" t="s">
        <v>45</v>
      </c>
    </row>
    <row r="4" spans="1:10" ht="12.75">
      <c r="A4" t="s">
        <v>1</v>
      </c>
      <c r="B4" s="2" t="s">
        <v>2</v>
      </c>
      <c r="C4" s="2" t="s">
        <v>3</v>
      </c>
      <c r="D4" s="2" t="s">
        <v>4</v>
      </c>
      <c r="I4" s="10" t="s">
        <v>46</v>
      </c>
      <c r="J4" s="10" t="s">
        <v>47</v>
      </c>
    </row>
    <row r="5" spans="1:10" ht="12.75">
      <c r="A5" t="s">
        <v>5</v>
      </c>
      <c r="B5" s="2" t="s">
        <v>15</v>
      </c>
      <c r="C5" s="2" t="s">
        <v>25</v>
      </c>
      <c r="D5" s="3">
        <v>3</v>
      </c>
      <c r="I5" s="10" t="s">
        <v>48</v>
      </c>
      <c r="J5" s="10" t="s">
        <v>49</v>
      </c>
    </row>
    <row r="6" spans="1:10" ht="12.75">
      <c r="A6" t="s">
        <v>6</v>
      </c>
      <c r="B6" s="2" t="s">
        <v>16</v>
      </c>
      <c r="C6" s="2" t="s">
        <v>15</v>
      </c>
      <c r="D6" s="3">
        <v>2</v>
      </c>
      <c r="I6" s="10" t="s">
        <v>50</v>
      </c>
      <c r="J6" s="10" t="s">
        <v>51</v>
      </c>
    </row>
    <row r="7" spans="1:10" ht="12.75">
      <c r="A7" t="s">
        <v>7</v>
      </c>
      <c r="B7" s="2" t="s">
        <v>17</v>
      </c>
      <c r="C7" s="2" t="s">
        <v>15</v>
      </c>
      <c r="D7" s="3">
        <v>6</v>
      </c>
      <c r="I7" s="10" t="s">
        <v>52</v>
      </c>
      <c r="J7" s="10" t="s">
        <v>53</v>
      </c>
    </row>
    <row r="8" spans="1:10" ht="12.75">
      <c r="A8" t="s">
        <v>8</v>
      </c>
      <c r="B8" s="2" t="s">
        <v>18</v>
      </c>
      <c r="C8" s="2" t="s">
        <v>17</v>
      </c>
      <c r="D8" s="3">
        <v>2</v>
      </c>
      <c r="I8" s="10" t="s">
        <v>54</v>
      </c>
      <c r="J8" s="10" t="s">
        <v>45</v>
      </c>
    </row>
    <row r="9" spans="1:4" ht="12.75">
      <c r="A9" t="s">
        <v>9</v>
      </c>
      <c r="B9" s="2" t="s">
        <v>19</v>
      </c>
      <c r="C9" s="2" t="s">
        <v>15</v>
      </c>
      <c r="D9" s="3">
        <v>3</v>
      </c>
    </row>
    <row r="10" spans="1:4" ht="12.75">
      <c r="A10" t="s">
        <v>10</v>
      </c>
      <c r="B10" s="2" t="s">
        <v>20</v>
      </c>
      <c r="C10" s="2" t="s">
        <v>16</v>
      </c>
      <c r="D10" s="3">
        <v>3</v>
      </c>
    </row>
    <row r="11" spans="1:4" ht="12.75">
      <c r="A11" t="s">
        <v>11</v>
      </c>
      <c r="B11" s="2" t="s">
        <v>21</v>
      </c>
      <c r="C11" s="2" t="s">
        <v>17</v>
      </c>
      <c r="D11" s="3">
        <v>5</v>
      </c>
    </row>
    <row r="12" spans="1:4" ht="12.75">
      <c r="A12" t="s">
        <v>12</v>
      </c>
      <c r="B12" s="2" t="s">
        <v>22</v>
      </c>
      <c r="C12" s="2" t="s">
        <v>17</v>
      </c>
      <c r="D12" s="3">
        <v>1</v>
      </c>
    </row>
    <row r="13" spans="1:4" ht="12.75">
      <c r="A13" t="s">
        <v>13</v>
      </c>
      <c r="B13" s="2" t="s">
        <v>24</v>
      </c>
      <c r="C13" s="2" t="s">
        <v>26</v>
      </c>
      <c r="D13" s="3">
        <v>1.5</v>
      </c>
    </row>
    <row r="14" spans="1:4" ht="12.75">
      <c r="A14" t="s">
        <v>14</v>
      </c>
      <c r="B14" s="2" t="s">
        <v>23</v>
      </c>
      <c r="C14" s="2" t="s">
        <v>24</v>
      </c>
      <c r="D14" s="3">
        <v>2</v>
      </c>
    </row>
    <row r="16" spans="1:4" ht="12.75">
      <c r="A16" s="1" t="s">
        <v>27</v>
      </c>
      <c r="D16" s="1" t="s">
        <v>30</v>
      </c>
    </row>
    <row r="17" spans="1:9" ht="12.75">
      <c r="A17" s="2" t="s">
        <v>28</v>
      </c>
      <c r="B17" s="2" t="s">
        <v>29</v>
      </c>
      <c r="D17" s="2" t="s">
        <v>1</v>
      </c>
      <c r="E17" s="2" t="s">
        <v>31</v>
      </c>
      <c r="F17" s="2" t="s">
        <v>32</v>
      </c>
      <c r="G17" s="2" t="s">
        <v>33</v>
      </c>
      <c r="H17" s="2"/>
      <c r="I17" s="8" t="s">
        <v>34</v>
      </c>
    </row>
    <row r="18" spans="1:10" ht="13.5" thickBot="1">
      <c r="A18">
        <v>1</v>
      </c>
      <c r="B18">
        <v>0</v>
      </c>
      <c r="D18" s="2" t="s">
        <v>15</v>
      </c>
      <c r="E18">
        <v>1</v>
      </c>
      <c r="F18">
        <v>2</v>
      </c>
      <c r="G18">
        <f>VLOOKUP(F18,LTable2,2)</f>
        <v>3</v>
      </c>
      <c r="H18" s="7" t="s">
        <v>35</v>
      </c>
      <c r="I18">
        <f>VLOOKUP(E18,LTable2,2)+VLOOKUP(D18,LTable1,3)</f>
        <v>3</v>
      </c>
      <c r="J18" t="s">
        <v>37</v>
      </c>
    </row>
    <row r="19" spans="1:9" ht="13.5" thickTop="1">
      <c r="A19">
        <v>2</v>
      </c>
      <c r="B19" s="4">
        <v>3</v>
      </c>
      <c r="D19" s="2" t="s">
        <v>16</v>
      </c>
      <c r="E19">
        <v>2</v>
      </c>
      <c r="F19">
        <v>3</v>
      </c>
      <c r="G19">
        <f aca="true" t="shared" si="0" ref="G19:G27">VLOOKUP(F19,LTable2,2)</f>
        <v>7.5</v>
      </c>
      <c r="H19" s="7" t="s">
        <v>35</v>
      </c>
      <c r="I19">
        <f aca="true" t="shared" si="1" ref="I19:I27">VLOOKUP(E19,LTable2,2)+VLOOKUP(D19,LTable1,3)</f>
        <v>5</v>
      </c>
    </row>
    <row r="20" spans="1:10" ht="12.75">
      <c r="A20">
        <v>3</v>
      </c>
      <c r="B20" s="5">
        <v>7.5</v>
      </c>
      <c r="D20" s="2" t="s">
        <v>17</v>
      </c>
      <c r="E20">
        <v>2</v>
      </c>
      <c r="F20">
        <v>4</v>
      </c>
      <c r="G20">
        <f t="shared" si="0"/>
        <v>9</v>
      </c>
      <c r="H20" s="7" t="s">
        <v>35</v>
      </c>
      <c r="I20">
        <f t="shared" si="1"/>
        <v>9</v>
      </c>
      <c r="J20" t="s">
        <v>37</v>
      </c>
    </row>
    <row r="21" spans="1:9" ht="12.75">
      <c r="A21">
        <v>4</v>
      </c>
      <c r="B21" s="5">
        <v>9</v>
      </c>
      <c r="D21" s="2" t="s">
        <v>18</v>
      </c>
      <c r="E21">
        <v>4</v>
      </c>
      <c r="F21">
        <v>7</v>
      </c>
      <c r="G21">
        <f t="shared" si="0"/>
        <v>14</v>
      </c>
      <c r="H21" s="7" t="s">
        <v>35</v>
      </c>
      <c r="I21">
        <f t="shared" si="1"/>
        <v>11</v>
      </c>
    </row>
    <row r="22" spans="1:9" ht="12.75">
      <c r="A22">
        <v>5</v>
      </c>
      <c r="B22" s="5">
        <v>10.5</v>
      </c>
      <c r="D22" s="2" t="s">
        <v>19</v>
      </c>
      <c r="E22">
        <v>2</v>
      </c>
      <c r="F22">
        <v>7</v>
      </c>
      <c r="G22">
        <f t="shared" si="0"/>
        <v>14</v>
      </c>
      <c r="H22" s="7" t="s">
        <v>35</v>
      </c>
      <c r="I22">
        <f t="shared" si="1"/>
        <v>6</v>
      </c>
    </row>
    <row r="23" spans="1:9" ht="12.75">
      <c r="A23">
        <v>6</v>
      </c>
      <c r="B23" s="5">
        <v>12</v>
      </c>
      <c r="D23" s="2" t="s">
        <v>20</v>
      </c>
      <c r="E23">
        <v>3</v>
      </c>
      <c r="F23">
        <v>5</v>
      </c>
      <c r="G23">
        <f t="shared" si="0"/>
        <v>10.5</v>
      </c>
      <c r="H23" s="7" t="s">
        <v>35</v>
      </c>
      <c r="I23">
        <f t="shared" si="1"/>
        <v>10.5</v>
      </c>
    </row>
    <row r="24" spans="1:10" ht="13.5" thickBot="1">
      <c r="A24">
        <v>7</v>
      </c>
      <c r="B24" s="6">
        <v>14</v>
      </c>
      <c r="D24" s="2" t="s">
        <v>21</v>
      </c>
      <c r="E24">
        <v>4</v>
      </c>
      <c r="F24">
        <v>7</v>
      </c>
      <c r="G24">
        <f t="shared" si="0"/>
        <v>14</v>
      </c>
      <c r="H24" s="7" t="s">
        <v>35</v>
      </c>
      <c r="I24">
        <f t="shared" si="1"/>
        <v>14</v>
      </c>
      <c r="J24" t="s">
        <v>37</v>
      </c>
    </row>
    <row r="25" spans="4:9" ht="13.5" thickTop="1">
      <c r="D25" s="2" t="s">
        <v>22</v>
      </c>
      <c r="E25">
        <v>4</v>
      </c>
      <c r="F25">
        <v>5</v>
      </c>
      <c r="G25">
        <f t="shared" si="0"/>
        <v>10.5</v>
      </c>
      <c r="H25" s="7" t="s">
        <v>35</v>
      </c>
      <c r="I25">
        <f t="shared" si="1"/>
        <v>10</v>
      </c>
    </row>
    <row r="26" spans="4:9" ht="13.5" thickBot="1">
      <c r="D26" s="2" t="s">
        <v>24</v>
      </c>
      <c r="E26">
        <v>5</v>
      </c>
      <c r="F26">
        <v>6</v>
      </c>
      <c r="G26">
        <f t="shared" si="0"/>
        <v>12</v>
      </c>
      <c r="H26" s="7" t="s">
        <v>35</v>
      </c>
      <c r="I26">
        <f t="shared" si="1"/>
        <v>12</v>
      </c>
    </row>
    <row r="27" spans="1:9" ht="14.25" thickBot="1" thickTop="1">
      <c r="A27" t="s">
        <v>36</v>
      </c>
      <c r="B27" s="9">
        <f>B24</f>
        <v>14</v>
      </c>
      <c r="D27" s="2" t="s">
        <v>23</v>
      </c>
      <c r="E27">
        <v>6</v>
      </c>
      <c r="F27">
        <v>7</v>
      </c>
      <c r="G27">
        <f t="shared" si="0"/>
        <v>14</v>
      </c>
      <c r="H27" s="7" t="s">
        <v>35</v>
      </c>
      <c r="I27">
        <f t="shared" si="1"/>
        <v>14</v>
      </c>
    </row>
    <row r="28" ht="13.5" thickTop="1"/>
    <row r="29" spans="1:2" ht="12.75">
      <c r="A29" t="s">
        <v>38</v>
      </c>
      <c r="B29" t="s">
        <v>39</v>
      </c>
    </row>
  </sheetData>
  <printOptions/>
  <pageMargins left="0.75" right="0.75" top="1" bottom="1" header="0.5" footer="0.5"/>
  <pageSetup orientation="portrait" paperSize="9"/>
  <legacyDrawing r:id="rId2"/>
  <oleObjects>
    <oleObject progId="Visio.Drawing.6" shapeId="5009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2000-05-23T20:41:13Z</dcterms:created>
  <dcterms:modified xsi:type="dcterms:W3CDTF">2000-06-24T01:25:55Z</dcterms:modified>
  <cp:category/>
  <cp:version/>
  <cp:contentType/>
  <cp:contentStatus/>
</cp:coreProperties>
</file>