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8400" windowHeight="4440" activeTab="0"/>
  </bookViews>
  <sheets>
    <sheet name="Sheet1" sheetId="1" r:id="rId1"/>
  </sheets>
  <definedNames>
    <definedName name="Capacity">'Sheet1'!$D$23</definedName>
    <definedName name="HrsAvail">'Sheet1'!$B$20</definedName>
    <definedName name="HrsUsed">'Sheet1'!$B$18</definedName>
    <definedName name="InputsUsed">'Sheet1'!$B$18:$D$18</definedName>
    <definedName name="MachProd">'Sheet1'!$B$23</definedName>
    <definedName name="Profit">'Sheet1'!$B$27</definedName>
    <definedName name="solver_adj" localSheetId="0" hidden="1">'Sheet1'!$B$18:$D$18,'Sheet1'!$B$23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2</definedName>
    <definedName name="solver_ibd" localSheetId="0" hidden="1">2</definedName>
    <definedName name="solver_itr" localSheetId="0" hidden="1">100</definedName>
    <definedName name="solver_lhs1" localSheetId="0" hidden="1">'Sheet1'!$B$18</definedName>
    <definedName name="solver_lhs2" localSheetId="0" hidden="1">'Sheet1'!$B$23</definedName>
    <definedName name="solver_lhs3" localSheetId="0" hidden="1">'Sheet1'!$B$18:$D$18</definedName>
    <definedName name="solver_lhs4" localSheetId="0" hidden="1">'Sheet1'!$B$23</definedName>
    <definedName name="solver_lin" localSheetId="0" hidden="1">2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2</definedName>
    <definedName name="solver_ofx" localSheetId="0" hidden="1">2</definedName>
    <definedName name="solver_opt" localSheetId="0" hidden="1">'Sheet1'!$B$27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o" localSheetId="0" hidden="1">2</definedName>
    <definedName name="solver_rep" localSheetId="0" hidden="1">2</definedName>
    <definedName name="solver_rhs1" localSheetId="0" hidden="1">'Sheet1'!$B$20</definedName>
    <definedName name="solver_rhs2" localSheetId="0" hidden="1">'Sheet1'!$D$23</definedName>
    <definedName name="solver_rhs3" localSheetId="0" hidden="1">0</definedName>
    <definedName name="solver_rhs4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Mode="autoNoTable" fullCalcOnLoad="1"/>
</workbook>
</file>

<file path=xl/sharedStrings.xml><?xml version="1.0" encoding="utf-8"?>
<sst xmlns="http://schemas.openxmlformats.org/spreadsheetml/2006/main" count="22" uniqueCount="18">
  <si>
    <t>Available hours</t>
  </si>
  <si>
    <t>Cost per hour</t>
  </si>
  <si>
    <t>Cost per unit</t>
  </si>
  <si>
    <t>Extra hours</t>
  </si>
  <si>
    <t>Capital</t>
  </si>
  <si>
    <r>
      <t>Production level using K capital, L labor is of form L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0"/>
      </rPr>
      <t>K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, where</t>
    </r>
  </si>
  <si>
    <t>a</t>
  </si>
  <si>
    <t>b</t>
  </si>
  <si>
    <t>Unit selling price</t>
  </si>
  <si>
    <t>Inputs to use or purchase</t>
  </si>
  <si>
    <t>&lt;=</t>
  </si>
  <si>
    <t>Max available</t>
  </si>
  <si>
    <t>Number of machines to produce</t>
  </si>
  <si>
    <t>Capacity</t>
  </si>
  <si>
    <t>Labor, capital cost</t>
  </si>
  <si>
    <t>Revenue</t>
  </si>
  <si>
    <t>Profit</t>
  </si>
  <si>
    <t>Problem 7.8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</si>
</sst>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"/>
    <numFmt numFmtId="166" formatCode="0.0000"/>
    <numFmt numFmtId="167" formatCode="0.000"/>
    <numFmt numFmtId="168" formatCode="0.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2" fontId="0" fillId="0" borderId="5" xfId="0" applyNumberFormat="1" applyFill="1" applyBorder="1" applyAlignment="1">
      <alignment/>
    </xf>
    <xf numFmtId="12" fontId="0" fillId="0" borderId="6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7" xfId="0" applyNumberFormat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13.8515625" style="0" customWidth="1"/>
    <col min="3" max="3" width="11.57421875" style="0" customWidth="1"/>
  </cols>
  <sheetData>
    <row r="1" ht="12.75">
      <c r="A1" s="1" t="s">
        <v>17</v>
      </c>
    </row>
    <row r="2" ht="13.5" thickBot="1"/>
    <row r="3" spans="1:2" ht="12.75">
      <c r="A3" t="s">
        <v>0</v>
      </c>
      <c r="B3" s="2">
        <v>160</v>
      </c>
    </row>
    <row r="4" spans="1:2" ht="13.5" thickBot="1">
      <c r="A4" t="s">
        <v>1</v>
      </c>
      <c r="B4" s="3">
        <v>15</v>
      </c>
    </row>
    <row r="6" ht="12.75">
      <c r="A6" t="s">
        <v>2</v>
      </c>
    </row>
    <row r="7" spans="2:3" ht="13.5" thickBot="1">
      <c r="B7" s="5" t="s">
        <v>3</v>
      </c>
      <c r="C7" s="5" t="s">
        <v>4</v>
      </c>
    </row>
    <row r="8" spans="2:3" ht="13.5" thickBot="1">
      <c r="B8" s="8">
        <v>25</v>
      </c>
      <c r="C8" s="9">
        <v>45</v>
      </c>
    </row>
    <row r="10" ht="14.25">
      <c r="A10" t="s">
        <v>5</v>
      </c>
    </row>
    <row r="11" spans="1:3" ht="13.5" thickBot="1">
      <c r="A11" s="6"/>
      <c r="B11" s="5" t="s">
        <v>6</v>
      </c>
      <c r="C11" s="5" t="s">
        <v>7</v>
      </c>
    </row>
    <row r="12" spans="1:3" ht="13.5" thickBot="1">
      <c r="A12" s="6"/>
      <c r="B12" s="10">
        <v>0.5</v>
      </c>
      <c r="C12" s="11">
        <v>0.3333333333333333</v>
      </c>
    </row>
    <row r="13" ht="13.5" thickBot="1"/>
    <row r="14" spans="1:2" ht="13.5" thickBot="1">
      <c r="A14" t="s">
        <v>8</v>
      </c>
      <c r="B14" s="4">
        <v>270</v>
      </c>
    </row>
    <row r="16" ht="12.75">
      <c r="A16" t="s">
        <v>9</v>
      </c>
    </row>
    <row r="17" spans="2:4" ht="13.5" thickBot="1">
      <c r="B17" s="5" t="s">
        <v>0</v>
      </c>
      <c r="C17" s="5" t="s">
        <v>3</v>
      </c>
      <c r="D17" s="5" t="s">
        <v>4</v>
      </c>
    </row>
    <row r="18" spans="2:4" ht="14.25" thickBot="1" thickTop="1">
      <c r="B18" s="7">
        <v>160</v>
      </c>
      <c r="C18" s="15">
        <v>3241.2196402159902</v>
      </c>
      <c r="D18" s="16">
        <v>1259.7059842340236</v>
      </c>
    </row>
    <row r="19" spans="2:4" ht="13.5" thickTop="1">
      <c r="B19" s="12" t="s">
        <v>10</v>
      </c>
      <c r="C19" s="6"/>
      <c r="D19" s="6"/>
    </row>
    <row r="20" spans="1:4" ht="12.75">
      <c r="A20" t="s">
        <v>11</v>
      </c>
      <c r="B20" s="6">
        <f>B3</f>
        <v>160</v>
      </c>
      <c r="C20" s="6"/>
      <c r="D20" s="6"/>
    </row>
    <row r="22" spans="1:4" ht="13.5" thickBot="1">
      <c r="A22" t="s">
        <v>12</v>
      </c>
      <c r="D22" s="5" t="s">
        <v>13</v>
      </c>
    </row>
    <row r="23" spans="2:4" ht="14.25" thickBot="1" thickTop="1">
      <c r="B23" s="17">
        <v>629.8547418355396</v>
      </c>
      <c r="C23" s="18" t="s">
        <v>10</v>
      </c>
      <c r="D23" s="19">
        <f>(B18+C18)^B12*D18^C12</f>
        <v>629.8547418355396</v>
      </c>
    </row>
    <row r="24" ht="13.5" thickTop="1"/>
    <row r="25" spans="1:2" ht="12.75">
      <c r="A25" t="s">
        <v>14</v>
      </c>
      <c r="B25" s="13">
        <f>B18*B4+SUMPRODUCT(B8:C8,C18:D18)</f>
        <v>140117.2602959308</v>
      </c>
    </row>
    <row r="26" spans="1:2" ht="13.5" thickBot="1">
      <c r="A26" t="s">
        <v>15</v>
      </c>
      <c r="B26" s="13">
        <f>B14*B23</f>
        <v>170060.7802955957</v>
      </c>
    </row>
    <row r="27" spans="1:2" ht="14.25" thickBot="1" thickTop="1">
      <c r="A27" t="s">
        <v>16</v>
      </c>
      <c r="B27" s="14">
        <f>B26-B25</f>
        <v>29943.519999664888</v>
      </c>
    </row>
    <row r="28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6.5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1996-04-24T23:35:39Z</cp:lastPrinted>
  <dcterms:created xsi:type="dcterms:W3CDTF">1996-04-19T01:20:54Z</dcterms:created>
  <dcterms:modified xsi:type="dcterms:W3CDTF">2000-02-18T17:24:29Z</dcterms:modified>
  <cp:category/>
  <cp:version/>
  <cp:contentType/>
  <cp:contentStatus/>
</cp:coreProperties>
</file>